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Юрий Леонидович\Documents\На сайт\Питание_мониторинг\"/>
    </mc:Choice>
  </mc:AlternateContent>
  <bookViews>
    <workbookView xWindow="0" yWindow="0" windowWidth="38400" windowHeight="120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G195" i="1" s="1"/>
  <c r="F184" i="1"/>
  <c r="F195" i="1" s="1"/>
  <c r="L176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H165" i="1"/>
  <c r="H176" i="1" s="1"/>
  <c r="G165" i="1"/>
  <c r="G176" i="1" s="1"/>
  <c r="F165" i="1"/>
  <c r="B157" i="1"/>
  <c r="A157" i="1"/>
  <c r="L156" i="1"/>
  <c r="J156" i="1"/>
  <c r="I156" i="1"/>
  <c r="I157" i="1" s="1"/>
  <c r="H156" i="1"/>
  <c r="H157" i="1" s="1"/>
  <c r="G156" i="1"/>
  <c r="F156" i="1"/>
  <c r="B147" i="1"/>
  <c r="A147" i="1"/>
  <c r="L146" i="1"/>
  <c r="L157" i="1" s="1"/>
  <c r="J146" i="1"/>
  <c r="I146" i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H119" i="1" s="1"/>
  <c r="G108" i="1"/>
  <c r="G119" i="1" s="1"/>
  <c r="F108" i="1"/>
  <c r="B100" i="1"/>
  <c r="A100" i="1"/>
  <c r="L99" i="1"/>
  <c r="J99" i="1"/>
  <c r="I99" i="1"/>
  <c r="I100" i="1" s="1"/>
  <c r="H99" i="1"/>
  <c r="H100" i="1" s="1"/>
  <c r="G99" i="1"/>
  <c r="F99" i="1"/>
  <c r="B90" i="1"/>
  <c r="A90" i="1"/>
  <c r="L89" i="1"/>
  <c r="L100" i="1" s="1"/>
  <c r="J89" i="1"/>
  <c r="I89" i="1"/>
  <c r="H89" i="1"/>
  <c r="G89" i="1"/>
  <c r="F89" i="1"/>
  <c r="L81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G70" i="1"/>
  <c r="F70" i="1"/>
  <c r="F81" i="1" s="1"/>
  <c r="B62" i="1"/>
  <c r="A62" i="1"/>
  <c r="L61" i="1"/>
  <c r="L62" i="1" s="1"/>
  <c r="J61" i="1"/>
  <c r="I61" i="1"/>
  <c r="H61" i="1"/>
  <c r="G61" i="1"/>
  <c r="F61" i="1"/>
  <c r="B52" i="1"/>
  <c r="A52" i="1"/>
  <c r="L51" i="1"/>
  <c r="J51" i="1"/>
  <c r="J62" i="1" s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F43" i="1" s="1"/>
  <c r="L24" i="1"/>
  <c r="B24" i="1"/>
  <c r="A24" i="1"/>
  <c r="L23" i="1"/>
  <c r="J23" i="1"/>
  <c r="I23" i="1"/>
  <c r="H23" i="1"/>
  <c r="G23" i="1"/>
  <c r="G24" i="1" s="1"/>
  <c r="F23" i="1"/>
  <c r="B14" i="1"/>
  <c r="A14" i="1"/>
  <c r="L13" i="1"/>
  <c r="J13" i="1"/>
  <c r="J24" i="1" s="1"/>
  <c r="I13" i="1"/>
  <c r="H13" i="1"/>
  <c r="G13" i="1"/>
  <c r="F13" i="1"/>
  <c r="F24" i="1" s="1"/>
  <c r="H195" i="1" l="1"/>
  <c r="I176" i="1"/>
  <c r="F176" i="1"/>
  <c r="G157" i="1"/>
  <c r="J157" i="1"/>
  <c r="J196" i="1" s="1"/>
  <c r="H138" i="1"/>
  <c r="J119" i="1"/>
  <c r="F119" i="1"/>
  <c r="F100" i="1"/>
  <c r="G100" i="1"/>
  <c r="J100" i="1"/>
  <c r="H81" i="1"/>
  <c r="G81" i="1"/>
  <c r="I62" i="1"/>
  <c r="F62" i="1"/>
  <c r="I43" i="1"/>
  <c r="J43" i="1"/>
  <c r="I24" i="1"/>
  <c r="I196" i="1" s="1"/>
  <c r="H24" i="1"/>
  <c r="H196" i="1"/>
  <c r="L196" i="1"/>
  <c r="F196" i="1" l="1"/>
  <c r="G196" i="1"/>
</calcChain>
</file>

<file path=xl/connections.xml><?xml version="1.0" encoding="utf-8"?>
<connections xmlns="http://schemas.openxmlformats.org/spreadsheetml/2006/main">
  <connection id="1" keepAlive="1" name="Запрос — Параметр файла примера1" description="Соединение с запросом &quot;Параметр файла примера1&quot; в книге." type="5" refreshedVersion="0" background="1">
    <dbPr connection="Provider=Microsoft.Mashup.OleDb.1;Data Source=$Workbook$;Location=&quot;Параметр файла примера1&quot;;Extended Properties=&quot;&quot;" command="SELECT * FROM [Параметр файла примера1]"/>
  </connection>
  <connection id="2" keepAlive="1" name="Запрос — Преобразовать пример файла из октябрь" description="Соединение с запросом &quot;Преобразовать пример файла из октябрь&quot; в книге." type="5" refreshedVersion="0" background="1">
    <dbPr connection="Provider=Microsoft.Mashup.OleDb.1;Data Source=$Workbook$;Location=&quot;Преобразовать пример файла из октябрь&quot;;Extended Properties=&quot;&quot;" command="SELECT * FROM [Преобразовать пример файла из октябрь]"/>
  </connection>
  <connection id="3" keepAlive="1" name="Запрос — Преобразовать файл из октябрь" description="Соединение с запросом &quot;Преобразовать файл из октябрь&quot; в книге." type="5" refreshedVersion="0" background="1">
    <dbPr connection="Provider=Microsoft.Mashup.OleDb.1;Data Source=$Workbook$;Location=&quot;Преобразовать файл из октябрь&quot;;Extended Properties=&quot;&quot;" command="SELECT * FROM [Преобразовать файл из октябрь]"/>
  </connection>
  <connection id="4" keepAlive="1" name="Запрос — Пример файла" description="Соединение с запросом &quot;Пример файла&quot; в книге." type="5" refreshedVersion="0" background="1">
    <dbPr connection="Provider=Microsoft.Mashup.OleDb.1;Data Source=$Workbook$;Location=&quot;Пример файла&quot;;Extended Properties=&quot;&quot;" command="SELECT * FROM [Пример файла]"/>
  </connection>
</connections>
</file>

<file path=xl/sharedStrings.xml><?xml version="1.0" encoding="utf-8"?>
<sst xmlns="http://schemas.openxmlformats.org/spreadsheetml/2006/main" count="409" uniqueCount="132">
  <si>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</si>
  <si>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</si>
  <si>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</si>
  <si>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</si>
  <si>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</si>
  <si>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</si>
  <si>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</si>
  <si>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</si>
  <si>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</si>
  <si>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</si>
  <si>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</si>
  <si>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</si>
  <si>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</si>
  <si>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</si>
  <si>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</si>
  <si>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</si>
  <si>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</si>
  <si>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</si>
  <si>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</si>
  <si>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</si>
  <si>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</si>
  <si>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</si>
  <si>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</si>
  <si>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</si>
  <si>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</si>
  <si>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</si>
  <si>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</si>
  <si>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</si>
  <si>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</si>
  <si>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</si>
  <si>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</si>
  <si>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</si>
  <si>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</si>
  <si>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</si>
  <si>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</si>
  <si>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</si>
  <si>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</si>
  <si>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</si>
  <si>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молоч. ячневая с маслом сл.</t>
  </si>
  <si>
    <t>Какао с молоком</t>
  </si>
  <si>
    <t>Батон с отрубями</t>
  </si>
  <si>
    <t>Бутерброд с маслом с сыром</t>
  </si>
  <si>
    <t>Хлеб крестьянский витаминный</t>
  </si>
  <si>
    <t>Картофельное пюре</t>
  </si>
  <si>
    <t>Чай с сахаром</t>
  </si>
  <si>
    <t>Напиток из шиповника</t>
  </si>
  <si>
    <t>Компот из кураги</t>
  </si>
  <si>
    <t>Чай с молоком</t>
  </si>
  <si>
    <t>Каша гречневая вязкая</t>
  </si>
  <si>
    <t>Рис припущенный с овощами</t>
  </si>
  <si>
    <t>Чай лимонный</t>
  </si>
  <si>
    <t>Компот из яблок с сухофруктами</t>
  </si>
  <si>
    <t>Макаронные изделия отварные</t>
  </si>
  <si>
    <t>Компот из ягод</t>
  </si>
  <si>
    <t>3/2004</t>
  </si>
  <si>
    <t>257/1994</t>
  </si>
  <si>
    <t>642/1994</t>
  </si>
  <si>
    <t>-</t>
  </si>
  <si>
    <t>ттк 447</t>
  </si>
  <si>
    <t>472/1994</t>
  </si>
  <si>
    <t>628/1994</t>
  </si>
  <si>
    <t>Хлеб ржаной</t>
  </si>
  <si>
    <t>ттк 419</t>
  </si>
  <si>
    <t>36/2003</t>
  </si>
  <si>
    <t>705/2004</t>
  </si>
  <si>
    <t>Бутерброд с сыром</t>
  </si>
  <si>
    <t>1/2004</t>
  </si>
  <si>
    <t>Каша Ассорти (греча рис)с маслом слив</t>
  </si>
  <si>
    <t>19/2004</t>
  </si>
  <si>
    <t>Кисель на плодов. или ягодн. экстрактах</t>
  </si>
  <si>
    <t>591/1994</t>
  </si>
  <si>
    <t>Тефтели "Ёжики" из мяса в соусе томат.</t>
  </si>
  <si>
    <t>ттк 230</t>
  </si>
  <si>
    <t>ттк 420</t>
  </si>
  <si>
    <t>Каша пшенная молочная с маслом сл.</t>
  </si>
  <si>
    <t>630/1994</t>
  </si>
  <si>
    <t>Фрукт</t>
  </si>
  <si>
    <t>Биточек по-сельски тушен в соусе томат</t>
  </si>
  <si>
    <t>ттк 293</t>
  </si>
  <si>
    <t>Колбаска куриная в соусе сметанном с том</t>
  </si>
  <si>
    <t>ттк 450</t>
  </si>
  <si>
    <t>469/1994</t>
  </si>
  <si>
    <t>Каша молочная рисовая с маслом сл</t>
  </si>
  <si>
    <t>284/1994</t>
  </si>
  <si>
    <t>Кофейный напиток с молоком</t>
  </si>
  <si>
    <t>ттк/264</t>
  </si>
  <si>
    <t>Колобки рыбные тушенн. в молочн. соусе</t>
  </si>
  <si>
    <t>ттк 455</t>
  </si>
  <si>
    <t>Овощная подгарнировка</t>
  </si>
  <si>
    <t>ттк 245</t>
  </si>
  <si>
    <t>Суп картофельный с бобовыми</t>
  </si>
  <si>
    <t>138/1994</t>
  </si>
  <si>
    <t>Каша "Царская" (греча, мясо)</t>
  </si>
  <si>
    <t>ттк 456</t>
  </si>
  <si>
    <t>Компот из кураги и изюма</t>
  </si>
  <si>
    <t>ттк 289</t>
  </si>
  <si>
    <t>Борщ  со сметаной</t>
  </si>
  <si>
    <t>110/1994</t>
  </si>
  <si>
    <t>ттк 263</t>
  </si>
  <si>
    <t>Щи из свежей капусты со сметаной</t>
  </si>
  <si>
    <t>120/1994</t>
  </si>
  <si>
    <t>ттк 452</t>
  </si>
  <si>
    <t>Солянка с филе куры со сметаной</t>
  </si>
  <si>
    <t>ттк 451</t>
  </si>
  <si>
    <t>Макаронные изделия с соусом болоньезе</t>
  </si>
  <si>
    <t>ттк 453</t>
  </si>
  <si>
    <t>638/1994</t>
  </si>
  <si>
    <t>Суп с макаронными изделиями</t>
  </si>
  <si>
    <t>139/1994</t>
  </si>
  <si>
    <t>Компот "Здоровье" из яблок с ягодами</t>
  </si>
  <si>
    <t>ттк 270</t>
  </si>
  <si>
    <t>25/8</t>
  </si>
  <si>
    <t>ттк 302</t>
  </si>
  <si>
    <t>ттк 418</t>
  </si>
  <si>
    <t>Рассольник "Ленинградский со сметаной</t>
  </si>
  <si>
    <t>129/1994</t>
  </si>
  <si>
    <t>Суп-пюре из разных овощей с гренками</t>
  </si>
  <si>
    <t>167/1994</t>
  </si>
  <si>
    <t>Плов из мяса с томатом с куркумой</t>
  </si>
  <si>
    <t>ттк 360</t>
  </si>
  <si>
    <t>Суп из овощей с зелен. горош. со сметан.</t>
  </si>
  <si>
    <t>132/1994</t>
  </si>
  <si>
    <t>Котлета по-домашнему тушен в соусе том</t>
  </si>
  <si>
    <t>Фрикадельки куринные в молочном соусе</t>
  </si>
  <si>
    <t>Омлет натуральный с маслом сл.</t>
  </si>
  <si>
    <t>Фрикасе из курицы</t>
  </si>
  <si>
    <t>Шницель из мяса с отрубями</t>
  </si>
  <si>
    <t>Компот из ягод "Ассорти"</t>
  </si>
  <si>
    <t>МБОУ СОШ № 27</t>
  </si>
  <si>
    <t>Согласовал</t>
  </si>
  <si>
    <t>директор</t>
  </si>
  <si>
    <t>Поляков Ю.Л.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</si>
</sst>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128</v>
      </c>
      <c r="D1" s="55"/>
      <c r="E1" s="55"/>
      <c r="F1" s="12" t="s">
        <v>129</v>
      </c>
      <c r="G1" s="2" t="s">
        <v>16</v>
      </c>
      <c r="H1" s="56" t="s">
        <v>130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 t="s">
        <v>131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9</v>
      </c>
      <c r="J3" s="49">
        <v>2023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39" t="s">
        <v>38</v>
      </c>
      <c r="F6" s="40">
        <v>155</v>
      </c>
      <c r="G6" s="40">
        <v>5.89</v>
      </c>
      <c r="H6" s="40">
        <v>5.38</v>
      </c>
      <c r="I6" s="40">
        <v>27.01</v>
      </c>
      <c r="J6" s="40">
        <v>164.13</v>
      </c>
      <c r="K6" s="41" t="s">
        <v>55</v>
      </c>
      <c r="L6" s="40"/>
    </row>
    <row r="7" spans="1:12" ht="15" x14ac:dyDescent="0.25">
      <c r="A7" s="23"/>
      <c r="B7" s="15"/>
      <c r="C7" s="11"/>
      <c r="D7" s="58" t="s">
        <v>25</v>
      </c>
      <c r="E7" s="42" t="s">
        <v>41</v>
      </c>
      <c r="F7" s="43">
        <v>35</v>
      </c>
      <c r="G7" s="43">
        <v>3.7</v>
      </c>
      <c r="H7" s="43">
        <v>10.01</v>
      </c>
      <c r="I7" s="43">
        <v>5.17</v>
      </c>
      <c r="J7" s="43">
        <v>114.71</v>
      </c>
      <c r="K7" s="44" t="s">
        <v>54</v>
      </c>
      <c r="L7" s="43"/>
    </row>
    <row r="8" spans="1:12" ht="15" x14ac:dyDescent="0.25">
      <c r="A8" s="23"/>
      <c r="B8" s="15"/>
      <c r="C8" s="11"/>
      <c r="D8" s="7" t="s">
        <v>21</v>
      </c>
      <c r="E8" s="42" t="s">
        <v>39</v>
      </c>
      <c r="F8" s="43">
        <v>200</v>
      </c>
      <c r="G8" s="43">
        <v>3.74</v>
      </c>
      <c r="H8" s="43">
        <v>3.34</v>
      </c>
      <c r="I8" s="43">
        <v>17.809999999999999</v>
      </c>
      <c r="J8" s="43">
        <v>133.77000000000001</v>
      </c>
      <c r="K8" s="44" t="s">
        <v>56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25</v>
      </c>
      <c r="G9" s="43">
        <v>2</v>
      </c>
      <c r="H9" s="43">
        <v>0.87</v>
      </c>
      <c r="I9" s="43">
        <v>11.75</v>
      </c>
      <c r="J9" s="43">
        <v>65.63</v>
      </c>
      <c r="K9" s="44"/>
      <c r="L9" s="43"/>
    </row>
    <row r="10" spans="1:12" ht="15" x14ac:dyDescent="0.25">
      <c r="A10" s="23"/>
      <c r="B10" s="15"/>
      <c r="C10" s="11"/>
      <c r="D10" s="7" t="s">
        <v>23</v>
      </c>
      <c r="E10" s="42" t="s">
        <v>76</v>
      </c>
      <c r="F10" s="43">
        <v>100</v>
      </c>
      <c r="G10" s="43">
        <v>0.4</v>
      </c>
      <c r="H10" s="43">
        <v>0</v>
      </c>
      <c r="I10" s="43">
        <v>11.6</v>
      </c>
      <c r="J10" s="43">
        <v>48.68</v>
      </c>
      <c r="K10" s="44" t="s">
        <v>57</v>
      </c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15.73</v>
      </c>
      <c r="H13" s="19">
        <f t="shared" si="0"/>
        <v>19.600000000000001</v>
      </c>
      <c r="I13" s="19">
        <f t="shared" si="0"/>
        <v>73.339999999999989</v>
      </c>
      <c r="J13" s="19">
        <f t="shared" si="0"/>
        <v>526.91999999999996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 t="s">
        <v>90</v>
      </c>
      <c r="F15" s="43">
        <v>250</v>
      </c>
      <c r="G15" s="43">
        <v>5.54</v>
      </c>
      <c r="H15" s="43">
        <v>5.93</v>
      </c>
      <c r="I15" s="43">
        <v>20.78</v>
      </c>
      <c r="J15" s="43">
        <v>164.05552</v>
      </c>
      <c r="K15" s="44" t="s">
        <v>91</v>
      </c>
      <c r="L15" s="43"/>
    </row>
    <row r="16" spans="1:12" ht="15" x14ac:dyDescent="0.25">
      <c r="A16" s="23"/>
      <c r="B16" s="15"/>
      <c r="C16" s="11"/>
      <c r="D16" s="7" t="s">
        <v>27</v>
      </c>
      <c r="E16" s="42" t="s">
        <v>92</v>
      </c>
      <c r="F16" s="43">
        <v>150</v>
      </c>
      <c r="G16" s="43">
        <v>12.75</v>
      </c>
      <c r="H16" s="43">
        <v>17.23</v>
      </c>
      <c r="I16" s="43">
        <v>31</v>
      </c>
      <c r="J16" s="43">
        <v>306</v>
      </c>
      <c r="K16" s="44" t="s">
        <v>93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88</v>
      </c>
      <c r="F17" s="43">
        <v>30</v>
      </c>
      <c r="G17" s="43">
        <v>0.32</v>
      </c>
      <c r="H17" s="43">
        <v>0.06</v>
      </c>
      <c r="I17" s="43">
        <v>1.1200000000000001</v>
      </c>
      <c r="J17" s="43">
        <v>7.6234200000000003</v>
      </c>
      <c r="K17" s="44" t="s">
        <v>89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94</v>
      </c>
      <c r="F18" s="43">
        <v>200</v>
      </c>
      <c r="G18" s="43">
        <v>0.72</v>
      </c>
      <c r="H18" s="43">
        <v>0.03</v>
      </c>
      <c r="I18" s="43">
        <v>21.09</v>
      </c>
      <c r="J18" s="43">
        <v>88.18959000000001</v>
      </c>
      <c r="K18" s="44" t="s">
        <v>95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50</v>
      </c>
      <c r="G19" s="43">
        <v>4</v>
      </c>
      <c r="H19" s="43">
        <v>1.74</v>
      </c>
      <c r="I19" s="43">
        <v>23.5</v>
      </c>
      <c r="J19" s="43">
        <v>131.26</v>
      </c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 t="s">
        <v>61</v>
      </c>
      <c r="F20" s="43">
        <v>25</v>
      </c>
      <c r="G20" s="43">
        <v>1.65</v>
      </c>
      <c r="H20" s="43">
        <v>0.3</v>
      </c>
      <c r="I20" s="43">
        <v>8.35</v>
      </c>
      <c r="J20" s="43">
        <v>48.344999999999999</v>
      </c>
      <c r="K20" s="44" t="s">
        <v>57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705</v>
      </c>
      <c r="G23" s="19">
        <f t="shared" ref="G23:J23" si="2">SUM(G14:G22)</f>
        <v>24.979999999999997</v>
      </c>
      <c r="H23" s="19">
        <f t="shared" si="2"/>
        <v>25.29</v>
      </c>
      <c r="I23" s="19">
        <f t="shared" si="2"/>
        <v>105.83999999999999</v>
      </c>
      <c r="J23" s="19">
        <f t="shared" si="2"/>
        <v>745.47352999999998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1220</v>
      </c>
      <c r="G24" s="32">
        <f t="shared" ref="G24:J24" si="4">G13+G23</f>
        <v>40.709999999999994</v>
      </c>
      <c r="H24" s="32">
        <f t="shared" si="4"/>
        <v>44.89</v>
      </c>
      <c r="I24" s="32">
        <f t="shared" si="4"/>
        <v>179.17999999999998</v>
      </c>
      <c r="J24" s="32">
        <f t="shared" si="4"/>
        <v>1272.3935299999998</v>
      </c>
      <c r="K24" s="32"/>
      <c r="L24" s="32">
        <f t="shared" ref="L24" si="5">L13+L23</f>
        <v>0</v>
      </c>
    </row>
    <row r="25" spans="1:12" ht="15.75" thickBot="1" x14ac:dyDescent="0.3">
      <c r="A25" s="14">
        <v>1</v>
      </c>
      <c r="B25" s="15">
        <v>2</v>
      </c>
      <c r="C25" s="22" t="s">
        <v>19</v>
      </c>
      <c r="D25" s="5" t="s">
        <v>20</v>
      </c>
      <c r="E25" s="39" t="s">
        <v>43</v>
      </c>
      <c r="F25" s="40">
        <v>150</v>
      </c>
      <c r="G25" s="40">
        <v>3.1</v>
      </c>
      <c r="H25" s="40">
        <v>3.66</v>
      </c>
      <c r="I25" s="40">
        <v>20.37</v>
      </c>
      <c r="J25" s="40">
        <v>132.58000000000001</v>
      </c>
      <c r="K25" s="41" t="s">
        <v>59</v>
      </c>
      <c r="L25" s="40"/>
    </row>
    <row r="26" spans="1:12" ht="15" x14ac:dyDescent="0.25">
      <c r="A26" s="14"/>
      <c r="B26" s="15"/>
      <c r="C26" s="11"/>
      <c r="D26" s="57" t="s">
        <v>20</v>
      </c>
      <c r="E26" s="42" t="s">
        <v>122</v>
      </c>
      <c r="F26" s="43">
        <v>100</v>
      </c>
      <c r="G26" s="43">
        <v>9.4600000000000009</v>
      </c>
      <c r="H26" s="43">
        <v>12.43</v>
      </c>
      <c r="I26" s="43">
        <v>17.37</v>
      </c>
      <c r="J26" s="43">
        <v>198.63</v>
      </c>
      <c r="K26" s="44" t="s">
        <v>58</v>
      </c>
      <c r="L26" s="43"/>
    </row>
    <row r="27" spans="1:12" ht="15" x14ac:dyDescent="0.25">
      <c r="A27" s="14"/>
      <c r="B27" s="15"/>
      <c r="C27" s="11"/>
      <c r="D27" s="7" t="s">
        <v>21</v>
      </c>
      <c r="E27" s="42" t="s">
        <v>44</v>
      </c>
      <c r="F27" s="43">
        <v>200</v>
      </c>
      <c r="G27" s="43">
        <v>0.08</v>
      </c>
      <c r="H27" s="43">
        <v>0.02</v>
      </c>
      <c r="I27" s="43">
        <v>9.8000000000000007</v>
      </c>
      <c r="J27" s="43">
        <v>37.802231999999989</v>
      </c>
      <c r="K27" s="44" t="s">
        <v>60</v>
      </c>
      <c r="L27" s="43"/>
    </row>
    <row r="28" spans="1:12" ht="15" x14ac:dyDescent="0.25">
      <c r="A28" s="14"/>
      <c r="B28" s="15"/>
      <c r="C28" s="11"/>
      <c r="D28" s="7" t="s">
        <v>22</v>
      </c>
      <c r="E28" s="42" t="s">
        <v>42</v>
      </c>
      <c r="F28" s="43">
        <v>30</v>
      </c>
      <c r="G28" s="43">
        <v>1.98</v>
      </c>
      <c r="H28" s="43">
        <v>0.19</v>
      </c>
      <c r="I28" s="43">
        <v>14.02</v>
      </c>
      <c r="J28" s="43">
        <v>67.17</v>
      </c>
      <c r="K28" s="44" t="s">
        <v>57</v>
      </c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58" t="s">
        <v>22</v>
      </c>
      <c r="E30" s="42" t="s">
        <v>61</v>
      </c>
      <c r="F30" s="43">
        <v>25</v>
      </c>
      <c r="G30" s="43">
        <v>1.65</v>
      </c>
      <c r="H30" s="43">
        <v>0.3</v>
      </c>
      <c r="I30" s="43">
        <v>8.35</v>
      </c>
      <c r="J30" s="43">
        <v>48.344999999999999</v>
      </c>
      <c r="K30" s="44" t="s">
        <v>57</v>
      </c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505</v>
      </c>
      <c r="G32" s="19">
        <f t="shared" ref="G32" si="6">SUM(G25:G31)</f>
        <v>16.27</v>
      </c>
      <c r="H32" s="19">
        <f t="shared" ref="H32" si="7">SUM(H25:H31)</f>
        <v>16.600000000000001</v>
      </c>
      <c r="I32" s="19">
        <f t="shared" ref="I32" si="8">SUM(I25:I31)</f>
        <v>69.91</v>
      </c>
      <c r="J32" s="19">
        <f t="shared" ref="J32:L32" si="9">SUM(J25:J31)</f>
        <v>484.52723200000003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 t="s">
        <v>96</v>
      </c>
      <c r="F34" s="43">
        <v>205</v>
      </c>
      <c r="G34" s="43">
        <v>5.7</v>
      </c>
      <c r="H34" s="43">
        <v>8.16</v>
      </c>
      <c r="I34" s="43">
        <v>23.78</v>
      </c>
      <c r="J34" s="43">
        <v>152.72</v>
      </c>
      <c r="K34" s="44" t="s">
        <v>97</v>
      </c>
      <c r="L34" s="43"/>
    </row>
    <row r="35" spans="1:12" ht="15" x14ac:dyDescent="0.25">
      <c r="A35" s="14"/>
      <c r="B35" s="15"/>
      <c r="C35" s="11"/>
      <c r="D35" s="7" t="s">
        <v>27</v>
      </c>
      <c r="E35" s="42" t="s">
        <v>122</v>
      </c>
      <c r="F35" s="43">
        <v>100</v>
      </c>
      <c r="G35" s="43">
        <v>9.4600000000000009</v>
      </c>
      <c r="H35" s="43">
        <v>12.43</v>
      </c>
      <c r="I35" s="43">
        <v>17.37</v>
      </c>
      <c r="J35" s="43">
        <v>198.63</v>
      </c>
      <c r="K35" s="44" t="s">
        <v>58</v>
      </c>
      <c r="L35" s="43"/>
    </row>
    <row r="36" spans="1:12" ht="15" x14ac:dyDescent="0.25">
      <c r="A36" s="14"/>
      <c r="B36" s="15"/>
      <c r="C36" s="11"/>
      <c r="D36" s="7" t="s">
        <v>28</v>
      </c>
      <c r="E36" s="42" t="s">
        <v>43</v>
      </c>
      <c r="F36" s="43">
        <v>150</v>
      </c>
      <c r="G36" s="43">
        <v>3.1</v>
      </c>
      <c r="H36" s="43">
        <v>3.66</v>
      </c>
      <c r="I36" s="43">
        <v>20.37</v>
      </c>
      <c r="J36" s="43">
        <v>132.58000000000001</v>
      </c>
      <c r="K36" s="44" t="s">
        <v>59</v>
      </c>
      <c r="L36" s="43"/>
    </row>
    <row r="37" spans="1:12" ht="15" x14ac:dyDescent="0.25">
      <c r="A37" s="14"/>
      <c r="B37" s="15"/>
      <c r="C37" s="11"/>
      <c r="D37" s="7" t="s">
        <v>29</v>
      </c>
      <c r="E37" s="42" t="s">
        <v>53</v>
      </c>
      <c r="F37" s="43">
        <v>200</v>
      </c>
      <c r="G37" s="43">
        <v>1.02</v>
      </c>
      <c r="H37" s="43">
        <v>0.06</v>
      </c>
      <c r="I37" s="43">
        <v>19.760000000000002</v>
      </c>
      <c r="J37" s="43">
        <v>87.598919999999993</v>
      </c>
      <c r="K37" s="44" t="s">
        <v>98</v>
      </c>
      <c r="L37" s="43"/>
    </row>
    <row r="38" spans="1:12" ht="15" x14ac:dyDescent="0.25">
      <c r="A38" s="14"/>
      <c r="B38" s="15"/>
      <c r="C38" s="11"/>
      <c r="D38" s="7" t="s">
        <v>30</v>
      </c>
      <c r="E38" s="42" t="s">
        <v>42</v>
      </c>
      <c r="F38" s="43">
        <v>30</v>
      </c>
      <c r="G38" s="43">
        <v>1.98</v>
      </c>
      <c r="H38" s="43">
        <v>0.19</v>
      </c>
      <c r="I38" s="43">
        <v>14.02</v>
      </c>
      <c r="J38" s="43">
        <v>67.17</v>
      </c>
      <c r="K38" s="44" t="s">
        <v>57</v>
      </c>
      <c r="L38" s="43"/>
    </row>
    <row r="39" spans="1:12" ht="15" x14ac:dyDescent="0.25">
      <c r="A39" s="14"/>
      <c r="B39" s="15"/>
      <c r="C39" s="11"/>
      <c r="D39" s="7" t="s">
        <v>31</v>
      </c>
      <c r="E39" s="42" t="s">
        <v>61</v>
      </c>
      <c r="F39" s="43">
        <v>50</v>
      </c>
      <c r="G39" s="43">
        <v>3.3</v>
      </c>
      <c r="H39" s="43">
        <v>0.6</v>
      </c>
      <c r="I39" s="43">
        <v>16.7</v>
      </c>
      <c r="J39" s="43">
        <v>96.69</v>
      </c>
      <c r="K39" s="44" t="s">
        <v>57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735</v>
      </c>
      <c r="G42" s="19">
        <f t="shared" ref="G42" si="10">SUM(G33:G41)</f>
        <v>24.560000000000002</v>
      </c>
      <c r="H42" s="19">
        <f t="shared" ref="H42" si="11">SUM(H33:H41)</f>
        <v>25.1</v>
      </c>
      <c r="I42" s="19">
        <f t="shared" ref="I42" si="12">SUM(I33:I41)</f>
        <v>112.00000000000001</v>
      </c>
      <c r="J42" s="19">
        <f t="shared" ref="J42:L42" si="13">SUM(J33:J41)</f>
        <v>735.3889200000001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1240</v>
      </c>
      <c r="G43" s="32">
        <f t="shared" ref="G43" si="14">G32+G42</f>
        <v>40.83</v>
      </c>
      <c r="H43" s="32">
        <f t="shared" ref="H43" si="15">H32+H42</f>
        <v>41.7</v>
      </c>
      <c r="I43" s="32">
        <f t="shared" ref="I43" si="16">I32+I42</f>
        <v>181.91000000000003</v>
      </c>
      <c r="J43" s="32">
        <f t="shared" ref="J43:L43" si="17">J32+J42</f>
        <v>1219.9161520000002</v>
      </c>
      <c r="K43" s="32"/>
      <c r="L43" s="32">
        <f t="shared" si="17"/>
        <v>0</v>
      </c>
    </row>
    <row r="44" spans="1:12" ht="15.75" thickBot="1" x14ac:dyDescent="0.3">
      <c r="A44" s="20">
        <v>1</v>
      </c>
      <c r="B44" s="21">
        <v>3</v>
      </c>
      <c r="C44" s="22" t="s">
        <v>19</v>
      </c>
      <c r="D44" s="5" t="s">
        <v>20</v>
      </c>
      <c r="E44" s="39" t="s">
        <v>49</v>
      </c>
      <c r="F44" s="40">
        <v>150</v>
      </c>
      <c r="G44" s="40">
        <v>3.63</v>
      </c>
      <c r="H44" s="40">
        <v>3.18</v>
      </c>
      <c r="I44" s="40">
        <v>38.26</v>
      </c>
      <c r="J44" s="40">
        <v>196.75</v>
      </c>
      <c r="K44" s="41" t="s">
        <v>63</v>
      </c>
      <c r="L44" s="40"/>
    </row>
    <row r="45" spans="1:12" ht="15" x14ac:dyDescent="0.25">
      <c r="A45" s="23"/>
      <c r="B45" s="15"/>
      <c r="C45" s="11"/>
      <c r="D45" s="57" t="s">
        <v>20</v>
      </c>
      <c r="E45" s="42" t="s">
        <v>123</v>
      </c>
      <c r="F45" s="43">
        <v>100</v>
      </c>
      <c r="G45" s="43">
        <v>10.51</v>
      </c>
      <c r="H45" s="43">
        <v>12.43</v>
      </c>
      <c r="I45" s="43">
        <v>7.16</v>
      </c>
      <c r="J45" s="43">
        <v>179.5</v>
      </c>
      <c r="K45" s="44" t="s">
        <v>62</v>
      </c>
      <c r="L45" s="43"/>
    </row>
    <row r="46" spans="1:12" ht="15" x14ac:dyDescent="0.25">
      <c r="A46" s="23"/>
      <c r="B46" s="15"/>
      <c r="C46" s="11"/>
      <c r="D46" s="7" t="s">
        <v>21</v>
      </c>
      <c r="E46" s="42" t="s">
        <v>45</v>
      </c>
      <c r="F46" s="43">
        <v>200</v>
      </c>
      <c r="G46" s="43">
        <v>0</v>
      </c>
      <c r="H46" s="43">
        <v>0</v>
      </c>
      <c r="I46" s="43">
        <v>13.1</v>
      </c>
      <c r="J46" s="43">
        <v>56</v>
      </c>
      <c r="K46" s="44" t="s">
        <v>64</v>
      </c>
      <c r="L46" s="43"/>
    </row>
    <row r="47" spans="1:12" ht="15" x14ac:dyDescent="0.25">
      <c r="A47" s="23"/>
      <c r="B47" s="15"/>
      <c r="C47" s="11"/>
      <c r="D47" s="7" t="s">
        <v>22</v>
      </c>
      <c r="E47" s="42" t="s">
        <v>42</v>
      </c>
      <c r="F47" s="43">
        <v>30</v>
      </c>
      <c r="G47" s="43">
        <v>1.98</v>
      </c>
      <c r="H47" s="43">
        <v>0.19</v>
      </c>
      <c r="I47" s="43">
        <v>14.02</v>
      </c>
      <c r="J47" s="43">
        <v>67.17</v>
      </c>
      <c r="K47" s="44" t="s">
        <v>57</v>
      </c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58" t="s">
        <v>22</v>
      </c>
      <c r="E49" s="42" t="s">
        <v>61</v>
      </c>
      <c r="F49" s="43">
        <v>25</v>
      </c>
      <c r="G49" s="43">
        <v>1.65</v>
      </c>
      <c r="H49" s="43">
        <v>0.3</v>
      </c>
      <c r="I49" s="43">
        <v>8.35</v>
      </c>
      <c r="J49" s="43">
        <v>48.344999999999999</v>
      </c>
      <c r="K49" s="44" t="s">
        <v>57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505</v>
      </c>
      <c r="G51" s="19">
        <f t="shared" ref="G51" si="18">SUM(G44:G50)</f>
        <v>17.77</v>
      </c>
      <c r="H51" s="19">
        <f t="shared" ref="H51" si="19">SUM(H44:H50)</f>
        <v>16.099999999999998</v>
      </c>
      <c r="I51" s="19">
        <f t="shared" ref="I51" si="20">SUM(I44:I50)</f>
        <v>80.89</v>
      </c>
      <c r="J51" s="19">
        <f t="shared" ref="J51:L51" si="21">SUM(J44:J50)</f>
        <v>547.76499999999999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 t="s">
        <v>99</v>
      </c>
      <c r="F53" s="43">
        <v>205</v>
      </c>
      <c r="G53" s="43">
        <v>3.7</v>
      </c>
      <c r="H53" s="43">
        <v>7.08</v>
      </c>
      <c r="I53" s="43">
        <v>12.13</v>
      </c>
      <c r="J53" s="43">
        <v>159.72</v>
      </c>
      <c r="K53" s="44" t="s">
        <v>100</v>
      </c>
      <c r="L53" s="43"/>
    </row>
    <row r="54" spans="1:12" ht="15" x14ac:dyDescent="0.25">
      <c r="A54" s="23"/>
      <c r="B54" s="15"/>
      <c r="C54" s="11"/>
      <c r="D54" s="7" t="s">
        <v>27</v>
      </c>
      <c r="E54" s="42" t="s">
        <v>125</v>
      </c>
      <c r="F54" s="43">
        <v>100</v>
      </c>
      <c r="G54" s="43">
        <v>13.82</v>
      </c>
      <c r="H54" s="43">
        <v>18.87</v>
      </c>
      <c r="I54" s="43">
        <v>9.92</v>
      </c>
      <c r="J54" s="43">
        <v>218.81</v>
      </c>
      <c r="K54" s="44" t="s">
        <v>101</v>
      </c>
      <c r="L54" s="43"/>
    </row>
    <row r="55" spans="1:12" ht="15" x14ac:dyDescent="0.25">
      <c r="A55" s="23"/>
      <c r="B55" s="15"/>
      <c r="C55" s="11"/>
      <c r="D55" s="7" t="s">
        <v>28</v>
      </c>
      <c r="E55" s="42" t="s">
        <v>49</v>
      </c>
      <c r="F55" s="43">
        <v>150</v>
      </c>
      <c r="G55" s="43">
        <v>3.63</v>
      </c>
      <c r="H55" s="43">
        <v>3.18</v>
      </c>
      <c r="I55" s="43">
        <v>38.26</v>
      </c>
      <c r="J55" s="43">
        <v>196.75</v>
      </c>
      <c r="K55" s="44" t="s">
        <v>63</v>
      </c>
      <c r="L55" s="43"/>
    </row>
    <row r="56" spans="1:12" ht="15" x14ac:dyDescent="0.25">
      <c r="A56" s="23"/>
      <c r="B56" s="15"/>
      <c r="C56" s="11"/>
      <c r="D56" s="7" t="s">
        <v>29</v>
      </c>
      <c r="E56" s="42" t="s">
        <v>45</v>
      </c>
      <c r="F56" s="43">
        <v>200</v>
      </c>
      <c r="G56" s="43">
        <v>0</v>
      </c>
      <c r="H56" s="43">
        <v>0</v>
      </c>
      <c r="I56" s="43">
        <v>13.1</v>
      </c>
      <c r="J56" s="43">
        <v>56</v>
      </c>
      <c r="K56" s="44" t="s">
        <v>64</v>
      </c>
      <c r="L56" s="43"/>
    </row>
    <row r="57" spans="1:12" ht="15" x14ac:dyDescent="0.25">
      <c r="A57" s="23"/>
      <c r="B57" s="15"/>
      <c r="C57" s="11"/>
      <c r="D57" s="7" t="s">
        <v>30</v>
      </c>
      <c r="E57" s="42" t="s">
        <v>42</v>
      </c>
      <c r="F57" s="43">
        <v>30</v>
      </c>
      <c r="G57" s="43">
        <v>1.98</v>
      </c>
      <c r="H57" s="43">
        <v>0.19</v>
      </c>
      <c r="I57" s="43">
        <v>14.02</v>
      </c>
      <c r="J57" s="43">
        <v>67.17</v>
      </c>
      <c r="K57" s="44" t="s">
        <v>57</v>
      </c>
      <c r="L57" s="43"/>
    </row>
    <row r="58" spans="1:12" ht="15" x14ac:dyDescent="0.25">
      <c r="A58" s="23"/>
      <c r="B58" s="15"/>
      <c r="C58" s="11"/>
      <c r="D58" s="7" t="s">
        <v>31</v>
      </c>
      <c r="E58" s="42" t="s">
        <v>61</v>
      </c>
      <c r="F58" s="43">
        <v>50</v>
      </c>
      <c r="G58" s="43">
        <v>3.3</v>
      </c>
      <c r="H58" s="43">
        <v>0.6</v>
      </c>
      <c r="I58" s="43">
        <v>16.7</v>
      </c>
      <c r="J58" s="43">
        <v>96.69</v>
      </c>
      <c r="K58" s="44" t="s">
        <v>57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735</v>
      </c>
      <c r="G61" s="19">
        <f t="shared" ref="G61" si="22">SUM(G52:G60)</f>
        <v>26.43</v>
      </c>
      <c r="H61" s="19">
        <f t="shared" ref="H61" si="23">SUM(H52:H60)</f>
        <v>29.920000000000005</v>
      </c>
      <c r="I61" s="19">
        <f t="shared" ref="I61" si="24">SUM(I52:I60)</f>
        <v>104.13</v>
      </c>
      <c r="J61" s="19">
        <f t="shared" ref="J61:L61" si="25">SUM(J52:J60)</f>
        <v>795.13999999999987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1240</v>
      </c>
      <c r="G62" s="32">
        <f t="shared" ref="G62" si="26">G51+G61</f>
        <v>44.2</v>
      </c>
      <c r="H62" s="32">
        <f t="shared" ref="H62" si="27">H51+H61</f>
        <v>46.02</v>
      </c>
      <c r="I62" s="32">
        <f t="shared" ref="I62" si="28">I51+I61</f>
        <v>185.01999999999998</v>
      </c>
      <c r="J62" s="32">
        <f t="shared" ref="J62:L62" si="29">J51+J61</f>
        <v>1342.9049999999997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 t="s">
        <v>67</v>
      </c>
      <c r="F63" s="40">
        <v>155</v>
      </c>
      <c r="G63" s="40">
        <v>5.89</v>
      </c>
      <c r="H63" s="40">
        <v>5.38</v>
      </c>
      <c r="I63" s="40">
        <v>27.01</v>
      </c>
      <c r="J63" s="40">
        <v>164.13</v>
      </c>
      <c r="K63" s="41" t="s">
        <v>68</v>
      </c>
      <c r="L63" s="40"/>
    </row>
    <row r="64" spans="1:12" ht="15" x14ac:dyDescent="0.25">
      <c r="A64" s="23"/>
      <c r="B64" s="15"/>
      <c r="C64" s="11"/>
      <c r="D64" s="6" t="s">
        <v>25</v>
      </c>
      <c r="E64" s="42" t="s">
        <v>65</v>
      </c>
      <c r="F64" s="43">
        <v>30</v>
      </c>
      <c r="G64" s="43">
        <v>3.7</v>
      </c>
      <c r="H64" s="43">
        <v>10.01</v>
      </c>
      <c r="I64" s="43">
        <v>5.17</v>
      </c>
      <c r="J64" s="43">
        <v>114.71</v>
      </c>
      <c r="K64" s="44" t="s">
        <v>66</v>
      </c>
      <c r="L64" s="43"/>
    </row>
    <row r="65" spans="1:12" ht="15" x14ac:dyDescent="0.25">
      <c r="A65" s="23"/>
      <c r="B65" s="15"/>
      <c r="C65" s="11"/>
      <c r="D65" s="7" t="s">
        <v>21</v>
      </c>
      <c r="E65" s="42" t="s">
        <v>69</v>
      </c>
      <c r="F65" s="43">
        <v>200</v>
      </c>
      <c r="G65" s="43">
        <v>0</v>
      </c>
      <c r="H65" s="43">
        <v>0</v>
      </c>
      <c r="I65" s="43">
        <v>18.600000000000001</v>
      </c>
      <c r="J65" s="43">
        <v>70.680000000000007</v>
      </c>
      <c r="K65" s="44" t="s">
        <v>70</v>
      </c>
      <c r="L65" s="43"/>
    </row>
    <row r="66" spans="1:12" ht="15" x14ac:dyDescent="0.25">
      <c r="A66" s="23"/>
      <c r="B66" s="15"/>
      <c r="C66" s="11"/>
      <c r="D66" s="7" t="s">
        <v>22</v>
      </c>
      <c r="E66" s="42" t="s">
        <v>40</v>
      </c>
      <c r="F66" s="43">
        <v>25</v>
      </c>
      <c r="G66" s="43">
        <v>2</v>
      </c>
      <c r="H66" s="43">
        <v>0.87</v>
      </c>
      <c r="I66" s="43">
        <v>11.75</v>
      </c>
      <c r="J66" s="43">
        <v>65.63</v>
      </c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 t="s">
        <v>76</v>
      </c>
      <c r="F67" s="43">
        <v>100</v>
      </c>
      <c r="G67" s="43">
        <v>0.4</v>
      </c>
      <c r="H67" s="43">
        <v>0</v>
      </c>
      <c r="I67" s="43">
        <v>11.6</v>
      </c>
      <c r="J67" s="43">
        <v>48.68</v>
      </c>
      <c r="K67" s="44" t="s">
        <v>57</v>
      </c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510</v>
      </c>
      <c r="G70" s="19">
        <f t="shared" ref="G70" si="30">SUM(G63:G69)</f>
        <v>11.99</v>
      </c>
      <c r="H70" s="19">
        <f t="shared" ref="H70" si="31">SUM(H63:H69)</f>
        <v>16.260000000000002</v>
      </c>
      <c r="I70" s="19">
        <f t="shared" ref="I70" si="32">SUM(I63:I69)</f>
        <v>74.13</v>
      </c>
      <c r="J70" s="19">
        <f t="shared" ref="J70:L70" si="33">SUM(J63:J69)</f>
        <v>463.83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 t="s">
        <v>102</v>
      </c>
      <c r="F72" s="43">
        <v>205</v>
      </c>
      <c r="G72" s="43">
        <v>5.27</v>
      </c>
      <c r="H72" s="43">
        <v>7.97</v>
      </c>
      <c r="I72" s="43">
        <v>8.73</v>
      </c>
      <c r="J72" s="43">
        <v>81.2</v>
      </c>
      <c r="K72" s="44" t="s">
        <v>103</v>
      </c>
      <c r="L72" s="43"/>
    </row>
    <row r="73" spans="1:12" ht="15" x14ac:dyDescent="0.25">
      <c r="A73" s="23"/>
      <c r="B73" s="15"/>
      <c r="C73" s="11"/>
      <c r="D73" s="7" t="s">
        <v>27</v>
      </c>
      <c r="E73" s="42" t="s">
        <v>104</v>
      </c>
      <c r="F73" s="43">
        <v>250</v>
      </c>
      <c r="G73" s="43">
        <v>14.75</v>
      </c>
      <c r="H73" s="43">
        <v>18.579999999999998</v>
      </c>
      <c r="I73" s="43">
        <v>41.3</v>
      </c>
      <c r="J73" s="43">
        <v>404.16</v>
      </c>
      <c r="K73" s="44" t="s">
        <v>105</v>
      </c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 t="s">
        <v>46</v>
      </c>
      <c r="F75" s="43">
        <v>200</v>
      </c>
      <c r="G75" s="43">
        <v>1.02</v>
      </c>
      <c r="H75" s="43">
        <v>0.06</v>
      </c>
      <c r="I75" s="43">
        <v>19.760000000000002</v>
      </c>
      <c r="J75" s="43">
        <v>87.598919999999993</v>
      </c>
      <c r="K75" s="44" t="s">
        <v>106</v>
      </c>
      <c r="L75" s="43"/>
    </row>
    <row r="76" spans="1:12" ht="15" x14ac:dyDescent="0.25">
      <c r="A76" s="23"/>
      <c r="B76" s="15"/>
      <c r="C76" s="11"/>
      <c r="D76" s="7" t="s">
        <v>30</v>
      </c>
      <c r="E76" s="42" t="s">
        <v>42</v>
      </c>
      <c r="F76" s="43">
        <v>30</v>
      </c>
      <c r="G76" s="43">
        <v>1.98</v>
      </c>
      <c r="H76" s="43">
        <v>0.19</v>
      </c>
      <c r="I76" s="43">
        <v>14.02</v>
      </c>
      <c r="J76" s="43">
        <v>67.17</v>
      </c>
      <c r="K76" s="44" t="s">
        <v>57</v>
      </c>
      <c r="L76" s="43"/>
    </row>
    <row r="77" spans="1:12" ht="15" x14ac:dyDescent="0.25">
      <c r="A77" s="23"/>
      <c r="B77" s="15"/>
      <c r="C77" s="11"/>
      <c r="D77" s="7" t="s">
        <v>31</v>
      </c>
      <c r="E77" s="42" t="s">
        <v>61</v>
      </c>
      <c r="F77" s="43">
        <v>50</v>
      </c>
      <c r="G77" s="43">
        <v>3.3</v>
      </c>
      <c r="H77" s="43">
        <v>0.6</v>
      </c>
      <c r="I77" s="43">
        <v>16.7</v>
      </c>
      <c r="J77" s="43">
        <v>96.69</v>
      </c>
      <c r="K77" s="44" t="s">
        <v>57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735</v>
      </c>
      <c r="G80" s="19">
        <f t="shared" ref="G80" si="34">SUM(G71:G79)</f>
        <v>26.32</v>
      </c>
      <c r="H80" s="19">
        <f t="shared" ref="H80" si="35">SUM(H71:H79)</f>
        <v>27.4</v>
      </c>
      <c r="I80" s="19">
        <f t="shared" ref="I80" si="36">SUM(I71:I79)</f>
        <v>100.51</v>
      </c>
      <c r="J80" s="19">
        <f t="shared" ref="J80:L80" si="37">SUM(J71:J79)</f>
        <v>736.81891999999993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1245</v>
      </c>
      <c r="G81" s="32">
        <f t="shared" ref="G81" si="38">G70+G80</f>
        <v>38.31</v>
      </c>
      <c r="H81" s="32">
        <f t="shared" ref="H81" si="39">H70+H80</f>
        <v>43.66</v>
      </c>
      <c r="I81" s="32">
        <f t="shared" ref="I81" si="40">I70+I80</f>
        <v>174.64</v>
      </c>
      <c r="J81" s="32">
        <f t="shared" ref="J81:L81" si="41">J70+J80</f>
        <v>1200.6489199999999</v>
      </c>
      <c r="K81" s="32"/>
      <c r="L81" s="32">
        <f t="shared" si="41"/>
        <v>0</v>
      </c>
    </row>
    <row r="82" spans="1:12" ht="15.75" thickBot="1" x14ac:dyDescent="0.3">
      <c r="A82" s="20">
        <v>1</v>
      </c>
      <c r="B82" s="21">
        <v>5</v>
      </c>
      <c r="C82" s="22" t="s">
        <v>19</v>
      </c>
      <c r="D82" s="5" t="s">
        <v>20</v>
      </c>
      <c r="E82" s="39" t="s">
        <v>43</v>
      </c>
      <c r="F82" s="40">
        <v>150</v>
      </c>
      <c r="G82" s="40">
        <v>3.1</v>
      </c>
      <c r="H82" s="40">
        <v>3.66</v>
      </c>
      <c r="I82" s="40">
        <v>20.37</v>
      </c>
      <c r="J82" s="40">
        <v>132.58000000000001</v>
      </c>
      <c r="K82" s="41" t="s">
        <v>59</v>
      </c>
      <c r="L82" s="40"/>
    </row>
    <row r="83" spans="1:12" ht="15" x14ac:dyDescent="0.25">
      <c r="A83" s="23"/>
      <c r="B83" s="15"/>
      <c r="C83" s="11"/>
      <c r="D83" s="57" t="s">
        <v>20</v>
      </c>
      <c r="E83" s="42" t="s">
        <v>71</v>
      </c>
      <c r="F83" s="43">
        <v>100</v>
      </c>
      <c r="G83" s="43">
        <v>8.25</v>
      </c>
      <c r="H83" s="43">
        <v>11.2</v>
      </c>
      <c r="I83" s="43">
        <v>11.63</v>
      </c>
      <c r="J83" s="43">
        <v>176</v>
      </c>
      <c r="K83" s="44" t="s">
        <v>72</v>
      </c>
      <c r="L83" s="43"/>
    </row>
    <row r="84" spans="1:12" ht="15" x14ac:dyDescent="0.25">
      <c r="A84" s="23"/>
      <c r="B84" s="15"/>
      <c r="C84" s="11"/>
      <c r="D84" s="7" t="s">
        <v>21</v>
      </c>
      <c r="E84" s="42" t="s">
        <v>50</v>
      </c>
      <c r="F84" s="43">
        <v>200</v>
      </c>
      <c r="G84" s="43">
        <v>0.12</v>
      </c>
      <c r="H84" s="43">
        <v>0.03</v>
      </c>
      <c r="I84" s="43">
        <v>10.039999999999999</v>
      </c>
      <c r="J84" s="43">
        <v>40.012930360975481</v>
      </c>
      <c r="K84" s="44" t="s">
        <v>73</v>
      </c>
      <c r="L84" s="43"/>
    </row>
    <row r="85" spans="1:12" ht="15" x14ac:dyDescent="0.25">
      <c r="A85" s="23"/>
      <c r="B85" s="15"/>
      <c r="C85" s="11"/>
      <c r="D85" s="7" t="s">
        <v>22</v>
      </c>
      <c r="E85" s="42" t="s">
        <v>40</v>
      </c>
      <c r="F85" s="43">
        <v>25</v>
      </c>
      <c r="G85" s="43">
        <v>2</v>
      </c>
      <c r="H85" s="43">
        <v>0.87</v>
      </c>
      <c r="I85" s="43">
        <v>11.75</v>
      </c>
      <c r="J85" s="43">
        <v>65.63</v>
      </c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 t="s">
        <v>42</v>
      </c>
      <c r="F86" s="43">
        <v>30</v>
      </c>
      <c r="G86" s="43">
        <v>1.98</v>
      </c>
      <c r="H86" s="43">
        <v>0.19</v>
      </c>
      <c r="I86" s="43">
        <v>14.02</v>
      </c>
      <c r="J86" s="43">
        <v>67.17</v>
      </c>
      <c r="K86" s="44" t="s">
        <v>57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505</v>
      </c>
      <c r="G89" s="19">
        <f t="shared" ref="G89" si="42">SUM(G82:G88)</f>
        <v>15.45</v>
      </c>
      <c r="H89" s="19">
        <f t="shared" ref="H89" si="43">SUM(H82:H88)</f>
        <v>15.949999999999998</v>
      </c>
      <c r="I89" s="19">
        <f t="shared" ref="I89" si="44">SUM(I82:I88)</f>
        <v>67.81</v>
      </c>
      <c r="J89" s="19">
        <f t="shared" ref="J89:L89" si="45">SUM(J82:J88)</f>
        <v>481.39293036097553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 t="s">
        <v>107</v>
      </c>
      <c r="F91" s="43">
        <v>200</v>
      </c>
      <c r="G91" s="43">
        <v>6.5</v>
      </c>
      <c r="H91" s="43">
        <v>8.5</v>
      </c>
      <c r="I91" s="43">
        <v>10.7</v>
      </c>
      <c r="J91" s="43">
        <v>120</v>
      </c>
      <c r="K91" s="44" t="s">
        <v>108</v>
      </c>
      <c r="L91" s="43"/>
    </row>
    <row r="92" spans="1:12" ht="15" x14ac:dyDescent="0.25">
      <c r="A92" s="23"/>
      <c r="B92" s="15"/>
      <c r="C92" s="11"/>
      <c r="D92" s="7" t="s">
        <v>27</v>
      </c>
      <c r="E92" s="42" t="s">
        <v>71</v>
      </c>
      <c r="F92" s="43">
        <v>100</v>
      </c>
      <c r="G92" s="43">
        <v>8.25</v>
      </c>
      <c r="H92" s="43">
        <v>11.2</v>
      </c>
      <c r="I92" s="43">
        <v>11.63</v>
      </c>
      <c r="J92" s="43">
        <v>176</v>
      </c>
      <c r="K92" s="44" t="s">
        <v>72</v>
      </c>
      <c r="L92" s="43"/>
    </row>
    <row r="93" spans="1:12" ht="15" x14ac:dyDescent="0.25">
      <c r="A93" s="23"/>
      <c r="B93" s="15"/>
      <c r="C93" s="11"/>
      <c r="D93" s="7" t="s">
        <v>28</v>
      </c>
      <c r="E93" s="42" t="s">
        <v>43</v>
      </c>
      <c r="F93" s="43">
        <v>150</v>
      </c>
      <c r="G93" s="43">
        <v>3.1</v>
      </c>
      <c r="H93" s="43">
        <v>3.66</v>
      </c>
      <c r="I93" s="43">
        <v>20.37</v>
      </c>
      <c r="J93" s="43">
        <v>132.58000000000001</v>
      </c>
      <c r="K93" s="44" t="s">
        <v>59</v>
      </c>
      <c r="L93" s="43"/>
    </row>
    <row r="94" spans="1:12" ht="15" x14ac:dyDescent="0.25">
      <c r="A94" s="23"/>
      <c r="B94" s="15"/>
      <c r="C94" s="11"/>
      <c r="D94" s="7" t="s">
        <v>29</v>
      </c>
      <c r="E94" s="42" t="s">
        <v>109</v>
      </c>
      <c r="F94" s="43">
        <v>200</v>
      </c>
      <c r="G94" s="43">
        <v>0.15</v>
      </c>
      <c r="H94" s="43">
        <v>0.08</v>
      </c>
      <c r="I94" s="43">
        <v>26.52</v>
      </c>
      <c r="J94" s="43">
        <v>110.92</v>
      </c>
      <c r="K94" s="44" t="s">
        <v>110</v>
      </c>
      <c r="L94" s="43"/>
    </row>
    <row r="95" spans="1:12" ht="15" x14ac:dyDescent="0.25">
      <c r="A95" s="23"/>
      <c r="B95" s="15"/>
      <c r="C95" s="11"/>
      <c r="D95" s="7" t="s">
        <v>30</v>
      </c>
      <c r="E95" s="42" t="s">
        <v>40</v>
      </c>
      <c r="F95" s="43">
        <v>25</v>
      </c>
      <c r="G95" s="43">
        <v>2</v>
      </c>
      <c r="H95" s="43">
        <v>0.87</v>
      </c>
      <c r="I95" s="43">
        <v>11.75</v>
      </c>
      <c r="J95" s="43">
        <v>65.63</v>
      </c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 t="s">
        <v>42</v>
      </c>
      <c r="F96" s="43">
        <v>45</v>
      </c>
      <c r="G96" s="43">
        <v>2.97</v>
      </c>
      <c r="H96" s="43">
        <v>0.28000000000000003</v>
      </c>
      <c r="I96" s="43">
        <v>21.03</v>
      </c>
      <c r="J96" s="43">
        <v>100.75</v>
      </c>
      <c r="K96" s="44" t="s">
        <v>57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720</v>
      </c>
      <c r="G99" s="19">
        <f t="shared" ref="G99" si="46">SUM(G90:G98)</f>
        <v>22.97</v>
      </c>
      <c r="H99" s="19">
        <f t="shared" ref="H99" si="47">SUM(H90:H98)</f>
        <v>24.59</v>
      </c>
      <c r="I99" s="19">
        <f t="shared" ref="I99" si="48">SUM(I90:I98)</f>
        <v>102</v>
      </c>
      <c r="J99" s="19">
        <f t="shared" ref="J99:L99" si="49">SUM(J90:J98)</f>
        <v>705.88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1225</v>
      </c>
      <c r="G100" s="32">
        <f t="shared" ref="G100" si="50">G89+G99</f>
        <v>38.42</v>
      </c>
      <c r="H100" s="32">
        <f t="shared" ref="H100" si="51">H89+H99</f>
        <v>40.54</v>
      </c>
      <c r="I100" s="32">
        <f t="shared" ref="I100" si="52">I89+I99</f>
        <v>169.81</v>
      </c>
      <c r="J100" s="32">
        <f t="shared" ref="J100:L100" si="53">J89+J99</f>
        <v>1187.2729303609756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 t="s">
        <v>74</v>
      </c>
      <c r="F101" s="40">
        <v>205</v>
      </c>
      <c r="G101" s="40">
        <v>7.86</v>
      </c>
      <c r="H101" s="40">
        <v>7.18</v>
      </c>
      <c r="I101" s="40">
        <v>36.020000000000003</v>
      </c>
      <c r="J101" s="40">
        <v>232.18</v>
      </c>
      <c r="K101" s="41" t="s">
        <v>55</v>
      </c>
      <c r="L101" s="40"/>
    </row>
    <row r="102" spans="1:12" ht="15" x14ac:dyDescent="0.25">
      <c r="A102" s="23"/>
      <c r="B102" s="15"/>
      <c r="C102" s="11"/>
      <c r="D102" s="58" t="s">
        <v>25</v>
      </c>
      <c r="E102" s="42" t="s">
        <v>65</v>
      </c>
      <c r="F102" s="43">
        <v>30</v>
      </c>
      <c r="G102" s="43">
        <v>5.6</v>
      </c>
      <c r="H102" s="43">
        <v>5.16</v>
      </c>
      <c r="I102" s="43">
        <v>11.68</v>
      </c>
      <c r="J102" s="43">
        <v>108.57</v>
      </c>
      <c r="K102" s="44" t="s">
        <v>54</v>
      </c>
      <c r="L102" s="43"/>
    </row>
    <row r="103" spans="1:12" ht="15" x14ac:dyDescent="0.25">
      <c r="A103" s="23"/>
      <c r="B103" s="15"/>
      <c r="C103" s="11"/>
      <c r="D103" s="7" t="s">
        <v>21</v>
      </c>
      <c r="E103" s="42" t="s">
        <v>47</v>
      </c>
      <c r="F103" s="43">
        <v>200</v>
      </c>
      <c r="G103" s="43">
        <v>2.92</v>
      </c>
      <c r="H103" s="43">
        <v>3.16</v>
      </c>
      <c r="I103" s="43">
        <v>14.4</v>
      </c>
      <c r="J103" s="43">
        <v>95.197032000000007</v>
      </c>
      <c r="K103" s="44" t="s">
        <v>75</v>
      </c>
      <c r="L103" s="43"/>
    </row>
    <row r="104" spans="1:12" ht="15" x14ac:dyDescent="0.25">
      <c r="A104" s="23"/>
      <c r="B104" s="15"/>
      <c r="C104" s="11"/>
      <c r="D104" s="7" t="s">
        <v>22</v>
      </c>
      <c r="E104" s="42" t="s">
        <v>61</v>
      </c>
      <c r="F104" s="43">
        <v>25</v>
      </c>
      <c r="G104" s="43">
        <v>1.65</v>
      </c>
      <c r="H104" s="43">
        <v>0.3</v>
      </c>
      <c r="I104" s="43">
        <v>8.35</v>
      </c>
      <c r="J104" s="43">
        <v>48.344999999999999</v>
      </c>
      <c r="K104" s="44" t="s">
        <v>57</v>
      </c>
      <c r="L104" s="43"/>
    </row>
    <row r="105" spans="1:12" ht="15" x14ac:dyDescent="0.25">
      <c r="A105" s="23"/>
      <c r="B105" s="15"/>
      <c r="C105" s="11"/>
      <c r="D105" s="7" t="s">
        <v>23</v>
      </c>
      <c r="E105" s="42" t="s">
        <v>76</v>
      </c>
      <c r="F105" s="43">
        <v>100</v>
      </c>
      <c r="G105" s="43">
        <v>0.4</v>
      </c>
      <c r="H105" s="43">
        <v>0</v>
      </c>
      <c r="I105" s="43">
        <v>11.6</v>
      </c>
      <c r="J105" s="43">
        <v>96</v>
      </c>
      <c r="K105" s="44" t="s">
        <v>57</v>
      </c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18.43</v>
      </c>
      <c r="H108" s="19">
        <f t="shared" si="54"/>
        <v>15.8</v>
      </c>
      <c r="I108" s="19">
        <f t="shared" si="54"/>
        <v>82.05</v>
      </c>
      <c r="J108" s="19">
        <f t="shared" si="54"/>
        <v>580.29203200000006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 t="s">
        <v>90</v>
      </c>
      <c r="F110" s="43">
        <v>200</v>
      </c>
      <c r="G110" s="43">
        <v>4.43</v>
      </c>
      <c r="H110" s="43">
        <v>4.45</v>
      </c>
      <c r="I110" s="43">
        <v>16.63</v>
      </c>
      <c r="J110" s="43">
        <v>131.244416</v>
      </c>
      <c r="K110" s="44" t="s">
        <v>91</v>
      </c>
      <c r="L110" s="43"/>
    </row>
    <row r="111" spans="1:12" ht="15" x14ac:dyDescent="0.25">
      <c r="A111" s="23"/>
      <c r="B111" s="15"/>
      <c r="C111" s="11"/>
      <c r="D111" s="7" t="s">
        <v>27</v>
      </c>
      <c r="E111" s="42" t="s">
        <v>126</v>
      </c>
      <c r="F111" s="43">
        <v>100</v>
      </c>
      <c r="G111" s="43">
        <v>10.64</v>
      </c>
      <c r="H111" s="43">
        <v>16.02</v>
      </c>
      <c r="I111" s="43">
        <v>12.96</v>
      </c>
      <c r="J111" s="43">
        <v>249.03</v>
      </c>
      <c r="K111" s="44" t="s">
        <v>111</v>
      </c>
      <c r="L111" s="43"/>
    </row>
    <row r="112" spans="1:12" ht="15" x14ac:dyDescent="0.25">
      <c r="A112" s="23"/>
      <c r="B112" s="15"/>
      <c r="C112" s="11"/>
      <c r="D112" s="7" t="s">
        <v>28</v>
      </c>
      <c r="E112" s="42" t="s">
        <v>48</v>
      </c>
      <c r="F112" s="43">
        <v>150</v>
      </c>
      <c r="G112" s="43">
        <v>4.32</v>
      </c>
      <c r="H112" s="43">
        <v>4.87</v>
      </c>
      <c r="I112" s="43">
        <v>26.7</v>
      </c>
      <c r="J112" s="43">
        <v>145.47999999999999</v>
      </c>
      <c r="K112" s="44" t="s">
        <v>55</v>
      </c>
      <c r="L112" s="43"/>
    </row>
    <row r="113" spans="1:12" ht="15" x14ac:dyDescent="0.25">
      <c r="A113" s="23"/>
      <c r="B113" s="15"/>
      <c r="C113" s="11"/>
      <c r="D113" s="7" t="s">
        <v>29</v>
      </c>
      <c r="E113" s="42" t="s">
        <v>127</v>
      </c>
      <c r="F113" s="43">
        <v>200</v>
      </c>
      <c r="G113" s="43">
        <v>1.02</v>
      </c>
      <c r="H113" s="43">
        <v>0.06</v>
      </c>
      <c r="I113" s="43">
        <v>19.760000000000002</v>
      </c>
      <c r="J113" s="43">
        <v>87.598919999999993</v>
      </c>
      <c r="K113" s="44" t="s">
        <v>112</v>
      </c>
      <c r="L113" s="43"/>
    </row>
    <row r="114" spans="1:12" ht="15" x14ac:dyDescent="0.25">
      <c r="A114" s="23"/>
      <c r="B114" s="15"/>
      <c r="C114" s="11"/>
      <c r="D114" s="7" t="s">
        <v>30</v>
      </c>
      <c r="E114" s="42" t="s">
        <v>42</v>
      </c>
      <c r="F114" s="43">
        <v>45</v>
      </c>
      <c r="G114" s="43">
        <v>2.97</v>
      </c>
      <c r="H114" s="43">
        <v>0.28000000000000003</v>
      </c>
      <c r="I114" s="43">
        <v>21.03</v>
      </c>
      <c r="J114" s="43">
        <v>100.75</v>
      </c>
      <c r="K114" s="44" t="s">
        <v>57</v>
      </c>
      <c r="L114" s="43"/>
    </row>
    <row r="115" spans="1:12" ht="15" x14ac:dyDescent="0.25">
      <c r="A115" s="23"/>
      <c r="B115" s="15"/>
      <c r="C115" s="11"/>
      <c r="D115" s="7" t="s">
        <v>31</v>
      </c>
      <c r="E115" s="42" t="s">
        <v>61</v>
      </c>
      <c r="F115" s="43">
        <v>25</v>
      </c>
      <c r="G115" s="43">
        <v>1.65</v>
      </c>
      <c r="H115" s="43">
        <v>0.3</v>
      </c>
      <c r="I115" s="43">
        <v>8.35</v>
      </c>
      <c r="J115" s="43">
        <v>48.344999999999999</v>
      </c>
      <c r="K115" s="44" t="s">
        <v>57</v>
      </c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720</v>
      </c>
      <c r="G118" s="19">
        <f t="shared" ref="G118:J118" si="56">SUM(G109:G117)</f>
        <v>25.029999999999998</v>
      </c>
      <c r="H118" s="19">
        <f t="shared" si="56"/>
        <v>25.98</v>
      </c>
      <c r="I118" s="19">
        <f t="shared" si="56"/>
        <v>105.42999999999999</v>
      </c>
      <c r="J118" s="19">
        <f t="shared" si="56"/>
        <v>762.44833600000004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1280</v>
      </c>
      <c r="G119" s="32">
        <f t="shared" ref="G119" si="58">G108+G118</f>
        <v>43.459999999999994</v>
      </c>
      <c r="H119" s="32">
        <f t="shared" ref="H119" si="59">H108+H118</f>
        <v>41.78</v>
      </c>
      <c r="I119" s="32">
        <f t="shared" ref="I119" si="60">I108+I118</f>
        <v>187.48</v>
      </c>
      <c r="J119" s="32">
        <f t="shared" ref="J119:L119" si="61">J108+J118</f>
        <v>1342.7403680000002</v>
      </c>
      <c r="K119" s="32"/>
      <c r="L119" s="32">
        <f t="shared" si="61"/>
        <v>0</v>
      </c>
    </row>
    <row r="120" spans="1:12" ht="15.75" thickBot="1" x14ac:dyDescent="0.3">
      <c r="A120" s="14">
        <v>2</v>
      </c>
      <c r="B120" s="15">
        <v>2</v>
      </c>
      <c r="C120" s="22" t="s">
        <v>19</v>
      </c>
      <c r="D120" s="5" t="s">
        <v>20</v>
      </c>
      <c r="E120" s="39" t="s">
        <v>77</v>
      </c>
      <c r="F120" s="40">
        <v>105</v>
      </c>
      <c r="G120" s="40">
        <v>11.59</v>
      </c>
      <c r="H120" s="40">
        <v>13.61</v>
      </c>
      <c r="I120" s="40">
        <v>9.86</v>
      </c>
      <c r="J120" s="40">
        <v>191.4</v>
      </c>
      <c r="K120" s="41" t="s">
        <v>78</v>
      </c>
      <c r="L120" s="40"/>
    </row>
    <row r="121" spans="1:12" ht="15" x14ac:dyDescent="0.25">
      <c r="A121" s="14"/>
      <c r="B121" s="15"/>
      <c r="C121" s="11"/>
      <c r="D121" s="57" t="s">
        <v>20</v>
      </c>
      <c r="E121" s="42" t="s">
        <v>49</v>
      </c>
      <c r="F121" s="43">
        <v>150</v>
      </c>
      <c r="G121" s="43">
        <v>3.63</v>
      </c>
      <c r="H121" s="43">
        <v>3.18</v>
      </c>
      <c r="I121" s="43">
        <v>38.26</v>
      </c>
      <c r="J121" s="43">
        <v>196.75</v>
      </c>
      <c r="K121" s="44" t="s">
        <v>63</v>
      </c>
      <c r="L121" s="43"/>
    </row>
    <row r="122" spans="1:12" ht="15" x14ac:dyDescent="0.25">
      <c r="A122" s="14"/>
      <c r="B122" s="15"/>
      <c r="C122" s="11"/>
      <c r="D122" s="7" t="s">
        <v>21</v>
      </c>
      <c r="E122" s="42" t="s">
        <v>44</v>
      </c>
      <c r="F122" s="43">
        <v>200</v>
      </c>
      <c r="G122" s="43">
        <v>0.08</v>
      </c>
      <c r="H122" s="43">
        <v>0.02</v>
      </c>
      <c r="I122" s="43">
        <v>9.8000000000000007</v>
      </c>
      <c r="J122" s="43">
        <v>37.802231999999989</v>
      </c>
      <c r="K122" s="44" t="s">
        <v>60</v>
      </c>
      <c r="L122" s="43"/>
    </row>
    <row r="123" spans="1:12" ht="15" x14ac:dyDescent="0.25">
      <c r="A123" s="14"/>
      <c r="B123" s="15"/>
      <c r="C123" s="11"/>
      <c r="D123" s="7" t="s">
        <v>22</v>
      </c>
      <c r="E123" s="42" t="s">
        <v>40</v>
      </c>
      <c r="F123" s="43">
        <v>25</v>
      </c>
      <c r="G123" s="43">
        <v>2</v>
      </c>
      <c r="H123" s="43">
        <v>0.87</v>
      </c>
      <c r="I123" s="43">
        <v>11.75</v>
      </c>
      <c r="J123" s="43">
        <v>65.63</v>
      </c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58" t="s">
        <v>22</v>
      </c>
      <c r="E125" s="42" t="s">
        <v>61</v>
      </c>
      <c r="F125" s="43">
        <v>25</v>
      </c>
      <c r="G125" s="43">
        <v>1.65</v>
      </c>
      <c r="H125" s="43">
        <v>0.3</v>
      </c>
      <c r="I125" s="43">
        <v>8.35</v>
      </c>
      <c r="J125" s="43">
        <v>48.344999999999999</v>
      </c>
      <c r="K125" s="44" t="s">
        <v>57</v>
      </c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505</v>
      </c>
      <c r="G127" s="19">
        <f t="shared" ref="G127:J127" si="62">SUM(G120:G126)</f>
        <v>18.949999999999996</v>
      </c>
      <c r="H127" s="19">
        <f t="shared" si="62"/>
        <v>17.98</v>
      </c>
      <c r="I127" s="19">
        <f t="shared" si="62"/>
        <v>78.02</v>
      </c>
      <c r="J127" s="19">
        <f t="shared" si="62"/>
        <v>539.927232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 t="s">
        <v>96</v>
      </c>
      <c r="F129" s="43">
        <v>205</v>
      </c>
      <c r="G129" s="43">
        <v>3.7</v>
      </c>
      <c r="H129" s="43">
        <v>8.16</v>
      </c>
      <c r="I129" s="43">
        <v>23.78</v>
      </c>
      <c r="J129" s="43">
        <v>152.72</v>
      </c>
      <c r="K129" s="44" t="s">
        <v>97</v>
      </c>
      <c r="L129" s="43"/>
    </row>
    <row r="130" spans="1:12" ht="15" x14ac:dyDescent="0.25">
      <c r="A130" s="14"/>
      <c r="B130" s="15"/>
      <c r="C130" s="11"/>
      <c r="D130" s="7" t="s">
        <v>27</v>
      </c>
      <c r="E130" s="42" t="s">
        <v>77</v>
      </c>
      <c r="F130" s="43">
        <v>105</v>
      </c>
      <c r="G130" s="43">
        <v>11.59</v>
      </c>
      <c r="H130" s="43">
        <v>13.61</v>
      </c>
      <c r="I130" s="43">
        <v>9.86</v>
      </c>
      <c r="J130" s="43">
        <v>191.4</v>
      </c>
      <c r="K130" s="44" t="s">
        <v>78</v>
      </c>
      <c r="L130" s="43"/>
    </row>
    <row r="131" spans="1:12" ht="15" x14ac:dyDescent="0.25">
      <c r="A131" s="14"/>
      <c r="B131" s="15"/>
      <c r="C131" s="11"/>
      <c r="D131" s="7" t="s">
        <v>28</v>
      </c>
      <c r="E131" s="42" t="s">
        <v>49</v>
      </c>
      <c r="F131" s="43">
        <v>150</v>
      </c>
      <c r="G131" s="43">
        <v>3.63</v>
      </c>
      <c r="H131" s="43">
        <v>3.18</v>
      </c>
      <c r="I131" s="43">
        <v>38.26</v>
      </c>
      <c r="J131" s="43">
        <v>196.75</v>
      </c>
      <c r="K131" s="44" t="s">
        <v>63</v>
      </c>
      <c r="L131" s="43"/>
    </row>
    <row r="132" spans="1:12" ht="15" x14ac:dyDescent="0.25">
      <c r="A132" s="14"/>
      <c r="B132" s="15"/>
      <c r="C132" s="11"/>
      <c r="D132" s="7" t="s">
        <v>29</v>
      </c>
      <c r="E132" s="42" t="s">
        <v>51</v>
      </c>
      <c r="F132" s="43">
        <v>200</v>
      </c>
      <c r="G132" s="43">
        <v>0.1</v>
      </c>
      <c r="H132" s="43">
        <v>0</v>
      </c>
      <c r="I132" s="43">
        <v>17.100000000000001</v>
      </c>
      <c r="J132" s="43">
        <v>69</v>
      </c>
      <c r="K132" s="44" t="s">
        <v>113</v>
      </c>
      <c r="L132" s="43"/>
    </row>
    <row r="133" spans="1:12" ht="15" x14ac:dyDescent="0.25">
      <c r="A133" s="14"/>
      <c r="B133" s="15"/>
      <c r="C133" s="11"/>
      <c r="D133" s="7" t="s">
        <v>30</v>
      </c>
      <c r="E133" s="42" t="s">
        <v>40</v>
      </c>
      <c r="F133" s="43">
        <v>50</v>
      </c>
      <c r="G133" s="43">
        <v>4</v>
      </c>
      <c r="H133" s="43">
        <v>1.74</v>
      </c>
      <c r="I133" s="43">
        <v>23.5</v>
      </c>
      <c r="J133" s="43">
        <v>131.26</v>
      </c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 t="s">
        <v>61</v>
      </c>
      <c r="F134" s="43">
        <v>25</v>
      </c>
      <c r="G134" s="43">
        <v>1.65</v>
      </c>
      <c r="H134" s="43">
        <v>0.3</v>
      </c>
      <c r="I134" s="43">
        <v>8.35</v>
      </c>
      <c r="J134" s="43">
        <v>48.344999999999999</v>
      </c>
      <c r="K134" s="44" t="s">
        <v>57</v>
      </c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735</v>
      </c>
      <c r="G137" s="19">
        <f t="shared" ref="G137:J137" si="64">SUM(G128:G136)</f>
        <v>24.669999999999998</v>
      </c>
      <c r="H137" s="19">
        <f t="shared" si="64"/>
        <v>26.99</v>
      </c>
      <c r="I137" s="19">
        <f t="shared" si="64"/>
        <v>120.85</v>
      </c>
      <c r="J137" s="19">
        <f t="shared" si="64"/>
        <v>789.47500000000002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1240</v>
      </c>
      <c r="G138" s="32">
        <f t="shared" ref="G138" si="66">G127+G137</f>
        <v>43.61999999999999</v>
      </c>
      <c r="H138" s="32">
        <f t="shared" ref="H138" si="67">H127+H137</f>
        <v>44.97</v>
      </c>
      <c r="I138" s="32">
        <f t="shared" ref="I138" si="68">I127+I137</f>
        <v>198.87</v>
      </c>
      <c r="J138" s="32">
        <f t="shared" ref="J138:L138" si="69">J127+J137</f>
        <v>1329.4022319999999</v>
      </c>
      <c r="K138" s="32"/>
      <c r="L138" s="32">
        <f t="shared" si="69"/>
        <v>0</v>
      </c>
    </row>
    <row r="139" spans="1:12" ht="15.75" thickBot="1" x14ac:dyDescent="0.3">
      <c r="A139" s="20">
        <v>2</v>
      </c>
      <c r="B139" s="21">
        <v>3</v>
      </c>
      <c r="C139" s="22" t="s">
        <v>19</v>
      </c>
      <c r="D139" s="5" t="s">
        <v>20</v>
      </c>
      <c r="E139" s="39" t="s">
        <v>79</v>
      </c>
      <c r="F139" s="40">
        <v>100</v>
      </c>
      <c r="G139" s="40">
        <v>9.51</v>
      </c>
      <c r="H139" s="40">
        <v>10.9</v>
      </c>
      <c r="I139" s="40">
        <v>7.43</v>
      </c>
      <c r="J139" s="40">
        <v>144.53</v>
      </c>
      <c r="K139" s="41" t="s">
        <v>80</v>
      </c>
      <c r="L139" s="40"/>
    </row>
    <row r="140" spans="1:12" ht="15" x14ac:dyDescent="0.25">
      <c r="A140" s="23"/>
      <c r="B140" s="15"/>
      <c r="C140" s="11"/>
      <c r="D140" s="57" t="s">
        <v>20</v>
      </c>
      <c r="E140" s="42" t="s">
        <v>52</v>
      </c>
      <c r="F140" s="43">
        <v>150</v>
      </c>
      <c r="G140" s="43">
        <v>5.3</v>
      </c>
      <c r="H140" s="43">
        <v>5.47</v>
      </c>
      <c r="I140" s="43">
        <v>33.22</v>
      </c>
      <c r="J140" s="43">
        <v>183.94</v>
      </c>
      <c r="K140" s="44" t="s">
        <v>81</v>
      </c>
      <c r="L140" s="43"/>
    </row>
    <row r="141" spans="1:12" ht="15" x14ac:dyDescent="0.25">
      <c r="A141" s="23"/>
      <c r="B141" s="15"/>
      <c r="C141" s="11"/>
      <c r="D141" s="7" t="s">
        <v>21</v>
      </c>
      <c r="E141" s="42" t="s">
        <v>45</v>
      </c>
      <c r="F141" s="43">
        <v>200</v>
      </c>
      <c r="G141" s="43">
        <v>0</v>
      </c>
      <c r="H141" s="43">
        <v>0</v>
      </c>
      <c r="I141" s="43">
        <v>13.1</v>
      </c>
      <c r="J141" s="43">
        <v>56</v>
      </c>
      <c r="K141" s="44" t="s">
        <v>64</v>
      </c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 t="s">
        <v>42</v>
      </c>
      <c r="F142" s="43">
        <v>30</v>
      </c>
      <c r="G142" s="43">
        <v>1.98</v>
      </c>
      <c r="H142" s="43">
        <v>0.19</v>
      </c>
      <c r="I142" s="43">
        <v>14.02</v>
      </c>
      <c r="J142" s="43">
        <v>67.17</v>
      </c>
      <c r="K142" s="44" t="s">
        <v>57</v>
      </c>
      <c r="L142" s="43"/>
    </row>
    <row r="143" spans="1:12" ht="15" x14ac:dyDescent="0.25">
      <c r="A143" s="23"/>
      <c r="B143" s="15"/>
      <c r="C143" s="11"/>
      <c r="D143" s="7" t="s">
        <v>23</v>
      </c>
      <c r="E143" s="42" t="s">
        <v>61</v>
      </c>
      <c r="F143" s="43">
        <v>25</v>
      </c>
      <c r="G143" s="43">
        <v>1.65</v>
      </c>
      <c r="H143" s="43">
        <v>0.3</v>
      </c>
      <c r="I143" s="43">
        <v>8.35</v>
      </c>
      <c r="J143" s="43">
        <v>48.344999999999999</v>
      </c>
      <c r="K143" s="44" t="s">
        <v>57</v>
      </c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505</v>
      </c>
      <c r="G146" s="19">
        <f t="shared" ref="G146:J146" si="70">SUM(G139:G145)</f>
        <v>18.439999999999998</v>
      </c>
      <c r="H146" s="19">
        <f t="shared" si="70"/>
        <v>16.860000000000003</v>
      </c>
      <c r="I146" s="19">
        <f t="shared" si="70"/>
        <v>76.11999999999999</v>
      </c>
      <c r="J146" s="19">
        <f t="shared" si="70"/>
        <v>499.98500000000001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 t="s">
        <v>114</v>
      </c>
      <c r="F148" s="43">
        <v>205</v>
      </c>
      <c r="G148" s="43">
        <v>2.5</v>
      </c>
      <c r="H148" s="43">
        <v>5.0999999999999996</v>
      </c>
      <c r="I148" s="43">
        <v>14.64</v>
      </c>
      <c r="J148" s="43">
        <v>96.5</v>
      </c>
      <c r="K148" s="44" t="s">
        <v>115</v>
      </c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79</v>
      </c>
      <c r="F149" s="43">
        <v>100</v>
      </c>
      <c r="G149" s="43">
        <v>10.51</v>
      </c>
      <c r="H149" s="43">
        <v>11.9</v>
      </c>
      <c r="I149" s="43">
        <v>10.43</v>
      </c>
      <c r="J149" s="43">
        <v>219.45</v>
      </c>
      <c r="K149" s="44" t="s">
        <v>80</v>
      </c>
      <c r="L149" s="43"/>
    </row>
    <row r="150" spans="1:12" ht="15" x14ac:dyDescent="0.25">
      <c r="A150" s="23"/>
      <c r="B150" s="15"/>
      <c r="C150" s="11"/>
      <c r="D150" s="7" t="s">
        <v>28</v>
      </c>
      <c r="E150" s="42" t="s">
        <v>52</v>
      </c>
      <c r="F150" s="43">
        <v>150</v>
      </c>
      <c r="G150" s="43">
        <v>5.3</v>
      </c>
      <c r="H150" s="43">
        <v>5.47</v>
      </c>
      <c r="I150" s="43">
        <v>33.22</v>
      </c>
      <c r="J150" s="43">
        <v>183.94</v>
      </c>
      <c r="K150" s="44" t="s">
        <v>81</v>
      </c>
      <c r="L150" s="43"/>
    </row>
    <row r="151" spans="1:12" ht="15" x14ac:dyDescent="0.25">
      <c r="A151" s="23"/>
      <c r="B151" s="15"/>
      <c r="C151" s="11"/>
      <c r="D151" s="7" t="s">
        <v>29</v>
      </c>
      <c r="E151" s="42" t="s">
        <v>45</v>
      </c>
      <c r="F151" s="43">
        <v>200</v>
      </c>
      <c r="G151" s="43">
        <v>0</v>
      </c>
      <c r="H151" s="43">
        <v>0</v>
      </c>
      <c r="I151" s="43">
        <v>13.1</v>
      </c>
      <c r="J151" s="43">
        <v>56</v>
      </c>
      <c r="K151" s="44" t="s">
        <v>64</v>
      </c>
      <c r="L151" s="43"/>
    </row>
    <row r="152" spans="1:12" ht="15" x14ac:dyDescent="0.25">
      <c r="A152" s="23"/>
      <c r="B152" s="15"/>
      <c r="C152" s="11"/>
      <c r="D152" s="7" t="s">
        <v>30</v>
      </c>
      <c r="E152" s="42" t="s">
        <v>42</v>
      </c>
      <c r="F152" s="43">
        <v>45</v>
      </c>
      <c r="G152" s="43">
        <v>2.97</v>
      </c>
      <c r="H152" s="43">
        <v>0.28000000000000003</v>
      </c>
      <c r="I152" s="43">
        <v>21.03</v>
      </c>
      <c r="J152" s="43">
        <v>100.75</v>
      </c>
      <c r="K152" s="44" t="s">
        <v>57</v>
      </c>
      <c r="L152" s="43"/>
    </row>
    <row r="153" spans="1:12" ht="15" x14ac:dyDescent="0.25">
      <c r="A153" s="23"/>
      <c r="B153" s="15"/>
      <c r="C153" s="11"/>
      <c r="D153" s="7" t="s">
        <v>31</v>
      </c>
      <c r="E153" s="42" t="s">
        <v>61</v>
      </c>
      <c r="F153" s="43">
        <v>25</v>
      </c>
      <c r="G153" s="43">
        <v>1.65</v>
      </c>
      <c r="H153" s="43">
        <v>0.3</v>
      </c>
      <c r="I153" s="43">
        <v>8.35</v>
      </c>
      <c r="J153" s="43">
        <v>48.344999999999999</v>
      </c>
      <c r="K153" s="44" t="s">
        <v>57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725</v>
      </c>
      <c r="G156" s="19">
        <f t="shared" ref="G156:J156" si="72">SUM(G147:G155)</f>
        <v>22.929999999999996</v>
      </c>
      <c r="H156" s="19">
        <f t="shared" si="72"/>
        <v>23.05</v>
      </c>
      <c r="I156" s="19">
        <f t="shared" si="72"/>
        <v>100.77</v>
      </c>
      <c r="J156" s="19">
        <f t="shared" si="72"/>
        <v>704.98500000000001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1230</v>
      </c>
      <c r="G157" s="32">
        <f t="shared" ref="G157" si="74">G146+G156</f>
        <v>41.36999999999999</v>
      </c>
      <c r="H157" s="32">
        <f t="shared" ref="H157" si="75">H146+H156</f>
        <v>39.910000000000004</v>
      </c>
      <c r="I157" s="32">
        <f t="shared" ref="I157" si="76">I146+I156</f>
        <v>176.89</v>
      </c>
      <c r="J157" s="32">
        <f t="shared" ref="J157:L157" si="77">J146+J156</f>
        <v>1204.97</v>
      </c>
      <c r="K157" s="32"/>
      <c r="L157" s="32">
        <f t="shared" si="77"/>
        <v>0</v>
      </c>
    </row>
    <row r="158" spans="1:12" ht="15.75" thickBot="1" x14ac:dyDescent="0.3">
      <c r="A158" s="20">
        <v>2</v>
      </c>
      <c r="B158" s="21">
        <v>4</v>
      </c>
      <c r="C158" s="22" t="s">
        <v>19</v>
      </c>
      <c r="D158" s="5" t="s">
        <v>20</v>
      </c>
      <c r="E158" s="39" t="s">
        <v>82</v>
      </c>
      <c r="F158" s="40">
        <v>155</v>
      </c>
      <c r="G158" s="40">
        <v>4.29</v>
      </c>
      <c r="H158" s="40">
        <v>3.93</v>
      </c>
      <c r="I158" s="40">
        <v>27.33</v>
      </c>
      <c r="J158" s="40">
        <v>168.38</v>
      </c>
      <c r="K158" s="41" t="s">
        <v>55</v>
      </c>
      <c r="L158" s="40"/>
    </row>
    <row r="159" spans="1:12" ht="15" x14ac:dyDescent="0.25">
      <c r="A159" s="23"/>
      <c r="B159" s="15"/>
      <c r="C159" s="11"/>
      <c r="D159" s="57" t="s">
        <v>20</v>
      </c>
      <c r="E159" s="42" t="s">
        <v>124</v>
      </c>
      <c r="F159" s="43">
        <v>155</v>
      </c>
      <c r="G159" s="43">
        <v>7.09</v>
      </c>
      <c r="H159" s="43">
        <v>9.9</v>
      </c>
      <c r="I159" s="43">
        <v>16.739999999999998</v>
      </c>
      <c r="J159" s="43">
        <v>205.23</v>
      </c>
      <c r="K159" s="44" t="s">
        <v>83</v>
      </c>
      <c r="L159" s="43"/>
    </row>
    <row r="160" spans="1:12" ht="15" x14ac:dyDescent="0.25">
      <c r="A160" s="23"/>
      <c r="B160" s="15"/>
      <c r="C160" s="11"/>
      <c r="D160" s="7" t="s">
        <v>21</v>
      </c>
      <c r="E160" s="42" t="s">
        <v>84</v>
      </c>
      <c r="F160" s="43">
        <v>200</v>
      </c>
      <c r="G160" s="43">
        <v>3.14</v>
      </c>
      <c r="H160" s="43">
        <v>3.21</v>
      </c>
      <c r="I160" s="43">
        <v>14.39</v>
      </c>
      <c r="J160" s="43">
        <v>96.371359999999981</v>
      </c>
      <c r="K160" s="44" t="s">
        <v>85</v>
      </c>
      <c r="L160" s="43"/>
    </row>
    <row r="161" spans="1:12" ht="15" x14ac:dyDescent="0.25">
      <c r="A161" s="23"/>
      <c r="B161" s="15"/>
      <c r="C161" s="11"/>
      <c r="D161" s="7" t="s">
        <v>22</v>
      </c>
      <c r="E161" s="42" t="s">
        <v>42</v>
      </c>
      <c r="F161" s="43">
        <v>30</v>
      </c>
      <c r="G161" s="43">
        <v>1.98</v>
      </c>
      <c r="H161" s="43">
        <v>0.19</v>
      </c>
      <c r="I161" s="43">
        <v>14.02</v>
      </c>
      <c r="J161" s="43">
        <v>67.17</v>
      </c>
      <c r="K161" s="44" t="s">
        <v>57</v>
      </c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58" t="s">
        <v>22</v>
      </c>
      <c r="E163" s="42" t="s">
        <v>61</v>
      </c>
      <c r="F163" s="43">
        <v>25</v>
      </c>
      <c r="G163" s="43">
        <v>1.65</v>
      </c>
      <c r="H163" s="43">
        <v>0.3</v>
      </c>
      <c r="I163" s="43">
        <v>8.35</v>
      </c>
      <c r="J163" s="43">
        <v>48.344999999999999</v>
      </c>
      <c r="K163" s="44" t="s">
        <v>57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565</v>
      </c>
      <c r="G165" s="19">
        <f t="shared" ref="G165:J165" si="78">SUM(G158:G164)</f>
        <v>18.149999999999999</v>
      </c>
      <c r="H165" s="19">
        <f t="shared" si="78"/>
        <v>17.53</v>
      </c>
      <c r="I165" s="19">
        <f t="shared" si="78"/>
        <v>80.829999999999984</v>
      </c>
      <c r="J165" s="19">
        <f t="shared" si="78"/>
        <v>585.49635999999998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 t="s">
        <v>116</v>
      </c>
      <c r="F167" s="43">
        <v>260</v>
      </c>
      <c r="G167" s="43">
        <v>3.86</v>
      </c>
      <c r="H167" s="43">
        <v>8.58</v>
      </c>
      <c r="I167" s="43">
        <v>17.59</v>
      </c>
      <c r="J167" s="43">
        <v>137.97999999999999</v>
      </c>
      <c r="K167" s="44" t="s">
        <v>117</v>
      </c>
      <c r="L167" s="43"/>
    </row>
    <row r="168" spans="1:12" ht="15" x14ac:dyDescent="0.25">
      <c r="A168" s="23"/>
      <c r="B168" s="15"/>
      <c r="C168" s="11"/>
      <c r="D168" s="7" t="s">
        <v>27</v>
      </c>
      <c r="E168" s="42" t="s">
        <v>118</v>
      </c>
      <c r="F168" s="43">
        <v>200</v>
      </c>
      <c r="G168" s="43">
        <v>15.4</v>
      </c>
      <c r="H168" s="43">
        <v>16.510000000000002</v>
      </c>
      <c r="I168" s="43">
        <v>46.71</v>
      </c>
      <c r="J168" s="43">
        <v>353.71</v>
      </c>
      <c r="K168" s="44" t="s">
        <v>119</v>
      </c>
      <c r="L168" s="43"/>
    </row>
    <row r="169" spans="1:12" ht="15" x14ac:dyDescent="0.25">
      <c r="A169" s="23"/>
      <c r="B169" s="15"/>
      <c r="C169" s="11"/>
      <c r="D169" s="7" t="s">
        <v>28</v>
      </c>
      <c r="E169" s="42" t="s">
        <v>88</v>
      </c>
      <c r="F169" s="43">
        <v>30</v>
      </c>
      <c r="G169" s="43">
        <v>0.32</v>
      </c>
      <c r="H169" s="43">
        <v>0.06</v>
      </c>
      <c r="I169" s="43">
        <v>1.1200000000000001</v>
      </c>
      <c r="J169" s="43">
        <v>7.6234200000000003</v>
      </c>
      <c r="K169" s="44" t="s">
        <v>89</v>
      </c>
      <c r="L169" s="43"/>
    </row>
    <row r="170" spans="1:12" ht="15" x14ac:dyDescent="0.25">
      <c r="A170" s="23"/>
      <c r="B170" s="15"/>
      <c r="C170" s="11"/>
      <c r="D170" s="7" t="s">
        <v>29</v>
      </c>
      <c r="E170" s="42" t="s">
        <v>53</v>
      </c>
      <c r="F170" s="43">
        <v>200</v>
      </c>
      <c r="G170" s="43">
        <v>1.02</v>
      </c>
      <c r="H170" s="43">
        <v>0.06</v>
      </c>
      <c r="I170" s="43">
        <v>19.760000000000002</v>
      </c>
      <c r="J170" s="43">
        <v>87.598919999999993</v>
      </c>
      <c r="K170" s="44" t="s">
        <v>98</v>
      </c>
      <c r="L170" s="43"/>
    </row>
    <row r="171" spans="1:12" ht="15" x14ac:dyDescent="0.25">
      <c r="A171" s="23"/>
      <c r="B171" s="15"/>
      <c r="C171" s="11"/>
      <c r="D171" s="7" t="s">
        <v>30</v>
      </c>
      <c r="E171" s="42" t="s">
        <v>42</v>
      </c>
      <c r="F171" s="43">
        <v>45</v>
      </c>
      <c r="G171" s="43">
        <v>2.97</v>
      </c>
      <c r="H171" s="43">
        <v>0.28000000000000003</v>
      </c>
      <c r="I171" s="43">
        <v>21.03</v>
      </c>
      <c r="J171" s="43">
        <v>100.75</v>
      </c>
      <c r="K171" s="44" t="s">
        <v>57</v>
      </c>
      <c r="L171" s="43"/>
    </row>
    <row r="172" spans="1:12" ht="15" x14ac:dyDescent="0.25">
      <c r="A172" s="23"/>
      <c r="B172" s="15"/>
      <c r="C172" s="11"/>
      <c r="D172" s="7" t="s">
        <v>31</v>
      </c>
      <c r="E172" s="42" t="s">
        <v>61</v>
      </c>
      <c r="F172" s="43">
        <v>25</v>
      </c>
      <c r="G172" s="43">
        <v>1.65</v>
      </c>
      <c r="H172" s="43">
        <v>0.3</v>
      </c>
      <c r="I172" s="43">
        <v>8.35</v>
      </c>
      <c r="J172" s="43">
        <v>48.344999999999999</v>
      </c>
      <c r="K172" s="44" t="s">
        <v>57</v>
      </c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760</v>
      </c>
      <c r="G175" s="19">
        <f t="shared" ref="G175:J175" si="80">SUM(G166:G174)</f>
        <v>25.22</v>
      </c>
      <c r="H175" s="19">
        <f t="shared" si="80"/>
        <v>25.790000000000003</v>
      </c>
      <c r="I175" s="19">
        <f t="shared" si="80"/>
        <v>114.56</v>
      </c>
      <c r="J175" s="19">
        <f t="shared" si="80"/>
        <v>736.00734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1325</v>
      </c>
      <c r="G176" s="32">
        <f t="shared" ref="G176" si="82">G165+G175</f>
        <v>43.37</v>
      </c>
      <c r="H176" s="32">
        <f t="shared" ref="H176" si="83">H165+H175</f>
        <v>43.320000000000007</v>
      </c>
      <c r="I176" s="32">
        <f t="shared" ref="I176" si="84">I165+I175</f>
        <v>195.39</v>
      </c>
      <c r="J176" s="32">
        <f t="shared" ref="J176:L176" si="85">J165+J175</f>
        <v>1321.5037</v>
      </c>
      <c r="K176" s="32"/>
      <c r="L176" s="32">
        <f t="shared" si="85"/>
        <v>0</v>
      </c>
    </row>
    <row r="177" spans="1:12" ht="15.75" thickBot="1" x14ac:dyDescent="0.3">
      <c r="A177" s="20">
        <v>2</v>
      </c>
      <c r="B177" s="21">
        <v>5</v>
      </c>
      <c r="C177" s="22" t="s">
        <v>19</v>
      </c>
      <c r="D177" s="5" t="s">
        <v>20</v>
      </c>
      <c r="E177" s="39" t="s">
        <v>43</v>
      </c>
      <c r="F177" s="40">
        <v>150</v>
      </c>
      <c r="G177" s="40">
        <v>3.1</v>
      </c>
      <c r="H177" s="40">
        <v>3.66</v>
      </c>
      <c r="I177" s="40">
        <v>20.37</v>
      </c>
      <c r="J177" s="40">
        <v>132.58000000000001</v>
      </c>
      <c r="K177" s="41" t="s">
        <v>59</v>
      </c>
      <c r="L177" s="40"/>
    </row>
    <row r="178" spans="1:12" ht="15" x14ac:dyDescent="0.25">
      <c r="A178" s="23"/>
      <c r="B178" s="15"/>
      <c r="C178" s="11"/>
      <c r="D178" s="57" t="s">
        <v>20</v>
      </c>
      <c r="E178" s="42" t="s">
        <v>86</v>
      </c>
      <c r="F178" s="43">
        <v>100</v>
      </c>
      <c r="G178" s="43">
        <v>11.29</v>
      </c>
      <c r="H178" s="43">
        <v>13.7</v>
      </c>
      <c r="I178" s="43">
        <v>16.79</v>
      </c>
      <c r="J178" s="43">
        <v>198</v>
      </c>
      <c r="K178" s="44" t="s">
        <v>87</v>
      </c>
      <c r="L178" s="43"/>
    </row>
    <row r="179" spans="1:12" ht="15" x14ac:dyDescent="0.25">
      <c r="A179" s="23"/>
      <c r="B179" s="15"/>
      <c r="C179" s="11"/>
      <c r="D179" s="7" t="s">
        <v>21</v>
      </c>
      <c r="E179" s="42" t="s">
        <v>44</v>
      </c>
      <c r="F179" s="43">
        <v>200</v>
      </c>
      <c r="G179" s="43">
        <v>0.08</v>
      </c>
      <c r="H179" s="43">
        <v>0.02</v>
      </c>
      <c r="I179" s="43">
        <v>9.8000000000000007</v>
      </c>
      <c r="J179" s="43">
        <v>37.802231999999989</v>
      </c>
      <c r="K179" s="44" t="s">
        <v>60</v>
      </c>
      <c r="L179" s="43"/>
    </row>
    <row r="180" spans="1:12" ht="15" x14ac:dyDescent="0.25">
      <c r="A180" s="23"/>
      <c r="B180" s="15"/>
      <c r="C180" s="11"/>
      <c r="D180" s="7" t="s">
        <v>22</v>
      </c>
      <c r="E180" s="42" t="s">
        <v>40</v>
      </c>
      <c r="F180" s="43">
        <v>25</v>
      </c>
      <c r="G180" s="43">
        <v>2</v>
      </c>
      <c r="H180" s="43">
        <v>0.87</v>
      </c>
      <c r="I180" s="43">
        <v>11.75</v>
      </c>
      <c r="J180" s="43">
        <v>65.63</v>
      </c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58" t="s">
        <v>22</v>
      </c>
      <c r="E182" s="42" t="s">
        <v>61</v>
      </c>
      <c r="F182" s="43">
        <v>25</v>
      </c>
      <c r="G182" s="43">
        <v>1.65</v>
      </c>
      <c r="H182" s="43">
        <v>0.3</v>
      </c>
      <c r="I182" s="43">
        <v>8.35</v>
      </c>
      <c r="J182" s="43">
        <v>48.344999999999999</v>
      </c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500</v>
      </c>
      <c r="G184" s="19">
        <f t="shared" ref="G184:J184" si="86">SUM(G177:G183)</f>
        <v>18.119999999999997</v>
      </c>
      <c r="H184" s="19">
        <f t="shared" si="86"/>
        <v>18.55</v>
      </c>
      <c r="I184" s="19">
        <f t="shared" si="86"/>
        <v>67.059999999999988</v>
      </c>
      <c r="J184" s="19">
        <f t="shared" si="86"/>
        <v>482.35723200000007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 t="s">
        <v>120</v>
      </c>
      <c r="F186" s="43">
        <v>205</v>
      </c>
      <c r="G186" s="43">
        <v>3.7</v>
      </c>
      <c r="H186" s="43">
        <v>7.18</v>
      </c>
      <c r="I186" s="43">
        <v>18.13</v>
      </c>
      <c r="J186" s="43">
        <v>159.72</v>
      </c>
      <c r="K186" s="44" t="s">
        <v>121</v>
      </c>
      <c r="L186" s="43"/>
    </row>
    <row r="187" spans="1:12" ht="15" x14ac:dyDescent="0.25">
      <c r="A187" s="23"/>
      <c r="B187" s="15"/>
      <c r="C187" s="11"/>
      <c r="D187" s="7" t="s">
        <v>27</v>
      </c>
      <c r="E187" s="42" t="s">
        <v>86</v>
      </c>
      <c r="F187" s="43">
        <v>100</v>
      </c>
      <c r="G187" s="43">
        <v>11.29</v>
      </c>
      <c r="H187" s="43">
        <v>13.7</v>
      </c>
      <c r="I187" s="43">
        <v>16.79</v>
      </c>
      <c r="J187" s="43">
        <v>198</v>
      </c>
      <c r="K187" s="44" t="s">
        <v>87</v>
      </c>
      <c r="L187" s="43"/>
    </row>
    <row r="188" spans="1:12" ht="15" x14ac:dyDescent="0.25">
      <c r="A188" s="23"/>
      <c r="B188" s="15"/>
      <c r="C188" s="11"/>
      <c r="D188" s="7" t="s">
        <v>28</v>
      </c>
      <c r="E188" s="42" t="s">
        <v>43</v>
      </c>
      <c r="F188" s="43">
        <v>150</v>
      </c>
      <c r="G188" s="43">
        <v>3.1</v>
      </c>
      <c r="H188" s="43">
        <v>3.66</v>
      </c>
      <c r="I188" s="43">
        <v>20.37</v>
      </c>
      <c r="J188" s="43">
        <v>132.58000000000001</v>
      </c>
      <c r="K188" s="44" t="s">
        <v>59</v>
      </c>
      <c r="L188" s="43"/>
    </row>
    <row r="189" spans="1:12" ht="15" x14ac:dyDescent="0.25">
      <c r="A189" s="23"/>
      <c r="B189" s="15"/>
      <c r="C189" s="11"/>
      <c r="D189" s="7" t="s">
        <v>29</v>
      </c>
      <c r="E189" s="42" t="s">
        <v>109</v>
      </c>
      <c r="F189" s="43">
        <v>200</v>
      </c>
      <c r="G189" s="43">
        <v>0.15</v>
      </c>
      <c r="H189" s="43">
        <v>0.08</v>
      </c>
      <c r="I189" s="43">
        <v>26.52</v>
      </c>
      <c r="J189" s="43">
        <v>110.92</v>
      </c>
      <c r="K189" s="44" t="s">
        <v>110</v>
      </c>
      <c r="L189" s="43"/>
    </row>
    <row r="190" spans="1:12" ht="15" x14ac:dyDescent="0.25">
      <c r="A190" s="23"/>
      <c r="B190" s="15"/>
      <c r="C190" s="11"/>
      <c r="D190" s="7" t="s">
        <v>30</v>
      </c>
      <c r="E190" s="42" t="s">
        <v>40</v>
      </c>
      <c r="F190" s="43">
        <v>50</v>
      </c>
      <c r="G190" s="43">
        <v>4</v>
      </c>
      <c r="H190" s="43">
        <v>1.74</v>
      </c>
      <c r="I190" s="43">
        <v>23.5</v>
      </c>
      <c r="J190" s="43">
        <v>131.26</v>
      </c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 t="s">
        <v>61</v>
      </c>
      <c r="F191" s="43">
        <v>25</v>
      </c>
      <c r="G191" s="43">
        <v>1.65</v>
      </c>
      <c r="H191" s="43">
        <v>0.3</v>
      </c>
      <c r="I191" s="43">
        <v>8.35</v>
      </c>
      <c r="J191" s="43">
        <v>48.344999999999999</v>
      </c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730</v>
      </c>
      <c r="G194" s="19">
        <f t="shared" ref="G194:J194" si="88">SUM(G185:G193)</f>
        <v>23.889999999999997</v>
      </c>
      <c r="H194" s="19">
        <f t="shared" si="88"/>
        <v>26.659999999999997</v>
      </c>
      <c r="I194" s="19">
        <f t="shared" si="88"/>
        <v>113.66</v>
      </c>
      <c r="J194" s="19">
        <f t="shared" si="88"/>
        <v>780.82500000000005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1230</v>
      </c>
      <c r="G195" s="32">
        <f t="shared" ref="G195" si="90">G184+G194</f>
        <v>42.009999999999991</v>
      </c>
      <c r="H195" s="32">
        <f t="shared" ref="H195" si="91">H184+H194</f>
        <v>45.209999999999994</v>
      </c>
      <c r="I195" s="32">
        <f t="shared" ref="I195" si="92">I184+I194</f>
        <v>180.71999999999997</v>
      </c>
      <c r="J195" s="32">
        <f t="shared" ref="J195:L195" si="93">J184+J194</f>
        <v>1263.1822320000001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1247.5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41.63</v>
      </c>
      <c r="H196" s="34">
        <f t="shared" si="94"/>
        <v>43.2</v>
      </c>
      <c r="I196" s="34">
        <f t="shared" si="94"/>
        <v>182.99099999999996</v>
      </c>
      <c r="J196" s="34">
        <f t="shared" si="94"/>
        <v>1268.4935064360975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1E52DD5-336A-4D7C-8AE0-AEB1896AF84C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Юрий Леонидович</cp:lastModifiedBy>
  <cp:lastPrinted>2023-10-13T08:25:29Z</cp:lastPrinted>
  <dcterms:created xsi:type="dcterms:W3CDTF">2022-05-16T14:23:56Z</dcterms:created>
  <dcterms:modified xsi:type="dcterms:W3CDTF">2023-10-16T06:51:44Z</dcterms:modified>
</cp:coreProperties>
</file>